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2" i="1"/>
  <c r="G130" l="1"/>
  <c r="G42"/>
  <c r="G21"/>
  <c r="G20" s="1"/>
  <c r="G18"/>
  <c r="G12" l="1"/>
  <c r="G118"/>
  <c r="G117" s="1"/>
  <c r="G74" l="1"/>
  <c r="G73" s="1"/>
  <c r="G72" s="1"/>
  <c r="G71" s="1"/>
  <c r="G81" l="1"/>
  <c r="G95" l="1"/>
  <c r="G124" l="1"/>
  <c r="G123" s="1"/>
  <c r="G122" s="1"/>
  <c r="G121" s="1"/>
  <c r="G120" s="1"/>
  <c r="G88" l="1"/>
  <c r="G87" l="1"/>
  <c r="G86" s="1"/>
  <c r="G50"/>
  <c r="G49" s="1"/>
  <c r="G48" s="1"/>
  <c r="G47" s="1"/>
  <c r="G46" l="1"/>
  <c r="G36" l="1"/>
  <c r="G126" l="1"/>
  <c r="G115"/>
  <c r="G104"/>
  <c r="G35"/>
  <c r="G34" s="1"/>
  <c r="G33" s="1"/>
  <c r="G31"/>
  <c r="G30" s="1"/>
  <c r="G29" s="1"/>
  <c r="G28" s="1"/>
  <c r="G7" l="1"/>
  <c r="G61"/>
  <c r="G99"/>
  <c r="G98" s="1"/>
  <c r="G97" s="1"/>
  <c r="G44" l="1"/>
  <c r="G41" l="1"/>
  <c r="G40" s="1"/>
  <c r="G39" s="1"/>
  <c r="G38" s="1"/>
</calcChain>
</file>

<file path=xl/sharedStrings.xml><?xml version="1.0" encoding="utf-8"?>
<sst xmlns="http://schemas.openxmlformats.org/spreadsheetml/2006/main" count="483" uniqueCount="120">
  <si>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</si>
  <si>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</si>
  <si>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</si>
  <si>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</si>
  <si>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</si>
  <si>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</si>
  <si>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</si>
  <si>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</si>
  <si>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</si>
  <si>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</si>
  <si>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100</t>
  </si>
  <si>
    <t>Расходы на выплаты персоналу государственных (муниципальных) органов</t>
  </si>
  <si>
    <t>120</t>
  </si>
  <si>
    <t>03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</si>
  <si>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</si>
  <si>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</si>
  <si>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</si>
  <si>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</si>
  <si>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</si>
  <si>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</si>
  <si>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</si>
  <si>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</si>
  <si>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</si>
  <si>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</si>
  <si>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</si>
  <si>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</si>
  <si>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</si>
  <si>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</si>
  <si>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</si>
  <si>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</si>
  <si>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</si>
  <si>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</si>
  <si>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Расходы на выплаты персоналу казенных учреждений</t>
  </si>
  <si>
    <t>110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</si>
  <si>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</si>
  <si>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</si>
  <si>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</si>
  <si>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</si>
  <si>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</si>
  <si>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</si>
  <si>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</si>
  <si>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</si>
  <si>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</si>
  <si>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</si>
  <si>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Расходы на выплату персонала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</si>
  <si>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</si>
  <si>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</si>
  <si>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Всего расходов</t>
  </si>
  <si>
    <t>Организация сбора и вывоза бытовых отходов и мусора</t>
  </si>
  <si>
    <t>06</t>
  </si>
  <si>
    <t>Межбюджетные трансферты</t>
  </si>
  <si>
    <t>Иные межбюджетные трансферты</t>
  </si>
  <si>
    <t>Физическая культура и спорт</t>
  </si>
  <si>
    <t>Физическая культура</t>
  </si>
  <si>
    <t>500</t>
  </si>
  <si>
    <t xml:space="preserve">Культура, кинематография </t>
  </si>
  <si>
    <t>540</t>
  </si>
  <si>
    <t>99 0 00 00000</t>
  </si>
  <si>
    <t>99 0 00 03120</t>
  </si>
  <si>
    <t>99 0 00 20550</t>
  </si>
  <si>
    <t xml:space="preserve">99 0 00 20550 </t>
  </si>
  <si>
    <t>99 0 00 51180</t>
  </si>
  <si>
    <t>99 0 00 18010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</si>
  <si>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</si>
  <si>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</si>
  <si>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</si>
  <si>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Публичные нормативные социальные выплаты гражданам 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</si>
  <si>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</si>
  <si>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</si>
  <si>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</si>
  <si>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первичного воинского учета на территориях, где отсутствуют военные комиссариаты, за счет средств федерального бюджета</t>
  </si>
  <si>
    <t>Коммунальное хозяйство</t>
  </si>
  <si>
    <t>Непрограммные направления местного бюджета</t>
  </si>
  <si>
    <t>99 0 00 06050</t>
  </si>
  <si>
    <t>Расходы на обеспечение деятельности муниципальных домов культуры</t>
  </si>
  <si>
    <t>99 0 00 00720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</si>
  <si>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</si>
  <si>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99 0 00 84010</t>
  </si>
  <si>
    <t>Уличное освещение</t>
  </si>
  <si>
    <t>99 0 00 06010</t>
  </si>
  <si>
    <t>Организация ритуальных услуг и содержание мест захоронения</t>
  </si>
  <si>
    <t>99 0 00 06040</t>
  </si>
  <si>
    <t>Другие вопросы в области жилищно-коммунального хозяйства</t>
  </si>
  <si>
    <t>99 0 00 05180</t>
  </si>
  <si>
    <t xml:space="preserve">Обеспечение деятельности  учреждений жилищно-коммунального хозяйства </t>
  </si>
  <si>
    <t>Организация в границах поселений тепло-и водоснабжения  населения, водоотведения, снабжения населения топливом за счет средств Северного района Новосибирской области</t>
  </si>
  <si>
    <t>99 0 00 03540</t>
  </si>
  <si>
    <t>99 0 00 02020</t>
  </si>
  <si>
    <t>99 0 00 80780</t>
  </si>
  <si>
    <t>Обеспечение дорожной деятельности в отношении автомобильных дорог общего пользования местного значения,за счет акциз</t>
  </si>
  <si>
    <t>Жилищное хозяйство</t>
  </si>
  <si>
    <t>Мероприятия в области жилищного хозяйства</t>
  </si>
  <si>
    <t>Мероприятия в области коммунального хозяйства</t>
  </si>
  <si>
    <t>99 0 00 03510</t>
  </si>
  <si>
    <t>99 0 00 04020</t>
  </si>
  <si>
    <t>Расходы на выплаты по оплате труда и содержание органов местного самоуправления Северного района Новосибирской области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</si>
  <si>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 за счет средств областного бюджета</t>
  </si>
  <si>
    <t>99 0 00 70190</t>
  </si>
  <si>
    <t>Обеспечение сбалансированности местных бюджетов в рамках реализации мероприятий государственной программы Новосибирской области "Управление финансами в Новосибирской области"</t>
  </si>
  <si>
    <t>99 0 00 70510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</si>
  <si>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</si>
  <si>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</si>
  <si>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Распределение бюджетных ассигнований по разделам, подразделам, целевым статьям (муниципальным программам и непрограманым напрвлениям деятельности), группам (группам и подгруппам) видов расходов классификации расходов бюджетов на 2020 год     
</t>
  </si>
  <si>
    <t>99 0 00 05120</t>
  </si>
  <si>
    <t>Обеспечение восстановления и развития автодорог местного значения, в том числе мероприятия по созданию, восстановлению и содержанию элементов обустройства автомобильных дорог за счет средств местного бюджета</t>
  </si>
  <si>
    <t>99 0 00 80760</t>
  </si>
  <si>
    <t>Закупка товаров, работ и услуг для государственных (муниципальных) нужд</t>
  </si>
  <si>
    <t>Физкультурно-оздоровительная работа и спортивные мероприятия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</si>
  <si>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</si>
  <si>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</si>
  <si>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)муниципальных) органов</t>
  </si>
  <si>
    <t>129</t>
  </si>
  <si>
    <t>Обеспечение пожарной безопасности</t>
  </si>
  <si>
    <t>Обеспечение мероприятий по оснащению жилых помещений автономными дымовыми пожарными извещателями, в которых проживают семьи, находящиеся в опасном социальном положении в рамках реализации программы Новосибирской области "Обеспечение безопасности жизнедеятельности"</t>
  </si>
  <si>
    <t>Прочая закупка товаров, работ и услуг</t>
  </si>
  <si>
    <t>244</t>
  </si>
  <si>
    <t>Обеспечение мероприятий по оснащению жилых помещений автономными дымовыми пожарными извещателями в рамках реализации гос.программы за счет средств Северного района</t>
  </si>
  <si>
    <t>Закупка товаров, работ, услуг в сфере информационно-коммуникационных технологий</t>
  </si>
  <si>
    <t>242</t>
  </si>
  <si>
    <t xml:space="preserve">                                                             Приложение 4   к решению шестидесятой  сессии Совета депутатов Новотроицкого сельсовета Северного района Новосибирской области "О местном бюджете Новотроицкого сельсовета Северного района Новосибирской области на  2020 год и плановый период 2021 и 2022 годов" от 28.05.2020 № 1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</si>
</sst>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2" fillId="0" borderId="0"/>
  </cellStyleXfs>
  <cellXfs count="96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9" fillId="0" borderId="0" xfId="1" applyNumberFormat="1" applyFont="1" applyFill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/>
    <xf numFmtId="165" fontId="13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right"/>
    </xf>
    <xf numFmtId="167" fontId="13" fillId="0" borderId="1" xfId="0" applyNumberFormat="1" applyFont="1" applyBorder="1"/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 vertical="center" wrapText="1"/>
    </xf>
    <xf numFmtId="167" fontId="9" fillId="0" borderId="1" xfId="0" applyNumberFormat="1" applyFont="1" applyBorder="1"/>
    <xf numFmtId="0" fontId="14" fillId="0" borderId="1" xfId="0" applyFont="1" applyBorder="1"/>
    <xf numFmtId="49" fontId="14" fillId="0" borderId="1" xfId="0" applyNumberFormat="1" applyFont="1" applyBorder="1"/>
    <xf numFmtId="0" fontId="14" fillId="0" borderId="1" xfId="0" applyFont="1" applyBorder="1" applyAlignment="1">
      <alignment vertical="justify" wrapText="1"/>
    </xf>
    <xf numFmtId="0" fontId="9" fillId="0" borderId="1" xfId="0" applyFont="1" applyBorder="1"/>
    <xf numFmtId="0" fontId="8" fillId="0" borderId="1" xfId="0" applyFont="1" applyBorder="1"/>
    <xf numFmtId="0" fontId="14" fillId="0" borderId="1" xfId="0" applyFont="1" applyBorder="1" applyAlignment="1">
      <alignment wrapText="1"/>
    </xf>
    <xf numFmtId="165" fontId="14" fillId="0" borderId="1" xfId="0" applyNumberFormat="1" applyFont="1" applyBorder="1" applyAlignment="1">
      <alignment horizontal="left"/>
    </xf>
    <xf numFmtId="167" fontId="8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65" fontId="13" fillId="0" borderId="1" xfId="0" applyNumberFormat="1" applyFont="1" applyBorder="1" applyAlignment="1"/>
    <xf numFmtId="165" fontId="13" fillId="0" borderId="1" xfId="0" applyNumberFormat="1" applyFont="1" applyBorder="1" applyAlignment="1">
      <alignment horizontal="right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>
      <alignment horizontal="right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right" vertical="center" wrapText="1"/>
    </xf>
    <xf numFmtId="49" fontId="14" fillId="0" borderId="1" xfId="0" applyNumberFormat="1" applyFont="1" applyFill="1" applyBorder="1"/>
    <xf numFmtId="165" fontId="14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right"/>
    </xf>
    <xf numFmtId="167" fontId="14" fillId="0" borderId="1" xfId="0" applyNumberFormat="1" applyFont="1" applyFill="1" applyBorder="1"/>
    <xf numFmtId="0" fontId="14" fillId="2" borderId="1" xfId="0" applyFont="1" applyFill="1" applyBorder="1" applyAlignment="1">
      <alignment horizontal="right" vertical="center" wrapText="1"/>
    </xf>
    <xf numFmtId="49" fontId="13" fillId="0" borderId="1" xfId="0" applyNumberFormat="1" applyFont="1" applyFill="1" applyBorder="1"/>
    <xf numFmtId="165" fontId="13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right"/>
    </xf>
    <xf numFmtId="167" fontId="13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7" xfId="0" applyFont="1" applyBorder="1" applyAlignment="1">
      <alignment horizontal="right" wrapText="1"/>
    </xf>
    <xf numFmtId="49" fontId="15" fillId="0" borderId="2" xfId="0" applyNumberFormat="1" applyFont="1" applyBorder="1"/>
    <xf numFmtId="49" fontId="15" fillId="0" borderId="3" xfId="0" applyNumberFormat="1" applyFont="1" applyBorder="1"/>
    <xf numFmtId="165" fontId="16" fillId="0" borderId="2" xfId="0" applyNumberFormat="1" applyFont="1" applyBorder="1" applyAlignment="1">
      <alignment horizontal="left"/>
    </xf>
    <xf numFmtId="49" fontId="16" fillId="0" borderId="1" xfId="0" applyNumberFormat="1" applyFont="1" applyBorder="1"/>
    <xf numFmtId="164" fontId="8" fillId="0" borderId="2" xfId="1" applyNumberFormat="1" applyFont="1" applyFill="1" applyBorder="1" applyAlignment="1" applyProtection="1">
      <alignment horizontal="left"/>
      <protection hidden="1"/>
    </xf>
    <xf numFmtId="164" fontId="8" fillId="0" borderId="3" xfId="1" applyNumberFormat="1" applyFont="1" applyFill="1" applyBorder="1" applyAlignment="1" applyProtection="1">
      <alignment horizontal="left"/>
      <protection hidden="1"/>
    </xf>
    <xf numFmtId="165" fontId="8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6" fillId="0" borderId="7" xfId="0" applyFont="1" applyBorder="1" applyAlignment="1">
      <alignment horizontal="right" wrapText="1"/>
    </xf>
    <xf numFmtId="49" fontId="16" fillId="0" borderId="1" xfId="0" applyNumberFormat="1" applyFont="1" applyBorder="1" applyAlignment="1">
      <alignment horizontal="right"/>
    </xf>
    <xf numFmtId="0" fontId="13" fillId="0" borderId="6" xfId="0" applyFont="1" applyBorder="1" applyAlignment="1">
      <alignment wrapText="1"/>
    </xf>
    <xf numFmtId="49" fontId="8" fillId="0" borderId="1" xfId="0" applyNumberFormat="1" applyFont="1" applyBorder="1"/>
    <xf numFmtId="165" fontId="8" fillId="0" borderId="1" xfId="0" applyNumberFormat="1" applyFont="1" applyBorder="1" applyAlignment="1">
      <alignment horizontal="left"/>
    </xf>
    <xf numFmtId="0" fontId="13" fillId="0" borderId="1" xfId="0" applyFont="1" applyBorder="1"/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13" fillId="0" borderId="1" xfId="0" applyNumberFormat="1" applyFont="1" applyBorder="1" applyAlignme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65" fontId="13" fillId="0" borderId="1" xfId="0" applyNumberFormat="1" applyFont="1" applyBorder="1"/>
    <xf numFmtId="164" fontId="8" fillId="0" borderId="1" xfId="1" applyNumberFormat="1" applyFont="1" applyFill="1" applyBorder="1" applyAlignment="1" applyProtection="1">
      <alignment horizontal="left"/>
      <protection hidden="1"/>
    </xf>
    <xf numFmtId="165" fontId="8" fillId="0" borderId="1" xfId="1" applyNumberFormat="1" applyFont="1" applyFill="1" applyBorder="1" applyAlignment="1" applyProtection="1">
      <alignment horizontal="right" wrapText="1"/>
      <protection hidden="1"/>
    </xf>
    <xf numFmtId="166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8" fillId="0" borderId="1" xfId="1" applyNumberFormat="1" applyFont="1" applyFill="1" applyBorder="1" applyAlignment="1" applyProtection="1">
      <alignment horizontal="right"/>
      <protection hidden="1"/>
    </xf>
    <xf numFmtId="164" fontId="9" fillId="0" borderId="1" xfId="1" applyNumberFormat="1" applyFont="1" applyFill="1" applyBorder="1" applyAlignment="1" applyProtection="1">
      <alignment horizontal="left"/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0" fontId="8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0" fillId="0" borderId="1" xfId="0" applyBorder="1"/>
    <xf numFmtId="0" fontId="13" fillId="0" borderId="1" xfId="0" applyFont="1" applyFill="1" applyBorder="1" applyAlignment="1">
      <alignment horizontal="right" vertical="center" wrapText="1"/>
    </xf>
    <xf numFmtId="165" fontId="19" fillId="0" borderId="1" xfId="0" applyNumberFormat="1" applyFont="1" applyBorder="1"/>
    <xf numFmtId="0" fontId="14" fillId="0" borderId="0" xfId="0" applyFont="1" applyBorder="1"/>
    <xf numFmtId="0" fontId="0" fillId="0" borderId="0" xfId="0" applyBorder="1"/>
    <xf numFmtId="0" fontId="18" fillId="0" borderId="0" xfId="0" applyFont="1" applyBorder="1" applyAlignment="1">
      <alignment horizontal="right"/>
    </xf>
    <xf numFmtId="167" fontId="9" fillId="0" borderId="0" xfId="0" applyNumberFormat="1" applyFont="1" applyBorder="1"/>
    <xf numFmtId="0" fontId="0" fillId="0" borderId="0" xfId="0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right" wrapText="1"/>
      <protection hidden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4"/>
  <sheetViews>
    <sheetView tabSelected="1" workbookViewId="0">
      <selection activeCell="C1" sqref="C1:G1"/>
    </sheetView>
  </sheetViews>
  <sheetFormatPr defaultRowHeight="15"/>
  <cols>
    <col min="1" max="1" width="68.7109375" customWidth="1"/>
    <col min="2" max="2" width="0.140625" customWidth="1"/>
    <col min="4" max="4" width="10.42578125" customWidth="1"/>
    <col min="5" max="5" width="14" customWidth="1"/>
    <col min="6" max="6" width="9.42578125" style="13" customWidth="1"/>
    <col min="7" max="7" width="12.85546875" customWidth="1"/>
  </cols>
  <sheetData>
    <row r="1" spans="1:8" ht="105.75" customHeight="1">
      <c r="C1" s="87" t="s">
        <v>119</v>
      </c>
      <c r="D1" s="87"/>
      <c r="E1" s="87"/>
      <c r="F1" s="87"/>
      <c r="G1" s="87"/>
    </row>
    <row r="2" spans="1:8" ht="19.5" customHeight="1">
      <c r="A2" s="7"/>
      <c r="B2" s="7"/>
      <c r="C2" s="7"/>
      <c r="D2" s="7"/>
      <c r="E2" s="7"/>
      <c r="F2" s="92" t="s">
        <v>42</v>
      </c>
      <c r="G2" s="92"/>
    </row>
    <row r="3" spans="1:8" ht="57.75" customHeight="1">
      <c r="A3" s="91" t="s">
        <v>102</v>
      </c>
      <c r="B3" s="91"/>
      <c r="C3" s="91"/>
      <c r="D3" s="91"/>
      <c r="E3" s="91"/>
      <c r="F3" s="91"/>
      <c r="G3" s="91"/>
    </row>
    <row r="4" spans="1:8" ht="15.75">
      <c r="G4" s="8" t="s">
        <v>43</v>
      </c>
    </row>
    <row r="5" spans="1:8" ht="15" customHeight="1">
      <c r="A5" s="88" t="s">
        <v>0</v>
      </c>
      <c r="B5" s="93" t="s">
        <v>1</v>
      </c>
      <c r="C5" s="94"/>
      <c r="D5" s="94"/>
      <c r="E5" s="94"/>
      <c r="F5" s="95"/>
      <c r="G5" s="89" t="s">
        <v>6</v>
      </c>
    </row>
    <row r="6" spans="1:8" ht="51.75" customHeight="1">
      <c r="A6" s="88"/>
      <c r="B6" s="21"/>
      <c r="C6" s="3" t="s">
        <v>2</v>
      </c>
      <c r="D6" s="9" t="s">
        <v>3</v>
      </c>
      <c r="E6" s="3" t="s">
        <v>4</v>
      </c>
      <c r="F6" s="12" t="s">
        <v>5</v>
      </c>
      <c r="G6" s="90"/>
    </row>
    <row r="7" spans="1:8" ht="15.75">
      <c r="A7" s="23" t="s">
        <v>7</v>
      </c>
      <c r="B7" s="21"/>
      <c r="C7" s="24" t="s">
        <v>8</v>
      </c>
      <c r="D7" s="24"/>
      <c r="E7" s="24"/>
      <c r="F7" s="17"/>
      <c r="G7" s="22">
        <f>G8+G11+G28+G33</f>
        <v>1912.2</v>
      </c>
      <c r="H7" s="2"/>
    </row>
    <row r="8" spans="1:8" ht="31.5">
      <c r="A8" s="25" t="s">
        <v>67</v>
      </c>
      <c r="B8" s="21"/>
      <c r="C8" s="24" t="s">
        <v>8</v>
      </c>
      <c r="D8" s="24" t="s">
        <v>9</v>
      </c>
      <c r="E8" s="24"/>
      <c r="F8" s="17"/>
      <c r="G8" s="26">
        <v>718.2</v>
      </c>
      <c r="H8" s="1"/>
    </row>
    <row r="9" spans="1:8" ht="63">
      <c r="A9" s="19" t="s">
        <v>98</v>
      </c>
      <c r="B9" s="21"/>
      <c r="C9" s="15" t="s">
        <v>8</v>
      </c>
      <c r="D9" s="15" t="s">
        <v>9</v>
      </c>
      <c r="E9" s="16" t="s">
        <v>99</v>
      </c>
      <c r="F9" s="20" t="s">
        <v>10</v>
      </c>
      <c r="G9" s="27">
        <v>718.2</v>
      </c>
      <c r="H9" s="1"/>
    </row>
    <row r="10" spans="1:8" ht="63">
      <c r="A10" s="14" t="s">
        <v>63</v>
      </c>
      <c r="B10" s="21"/>
      <c r="C10" s="15" t="s">
        <v>8</v>
      </c>
      <c r="D10" s="15" t="s">
        <v>9</v>
      </c>
      <c r="E10" s="16" t="s">
        <v>99</v>
      </c>
      <c r="F10" s="20" t="s">
        <v>12</v>
      </c>
      <c r="G10" s="27">
        <v>718.2</v>
      </c>
      <c r="H10" s="1"/>
    </row>
    <row r="11" spans="1:8" ht="48" customHeight="1">
      <c r="A11" s="28" t="s">
        <v>101</v>
      </c>
      <c r="B11" s="21"/>
      <c r="C11" s="24" t="s">
        <v>8</v>
      </c>
      <c r="D11" s="24" t="s">
        <v>19</v>
      </c>
      <c r="E11" s="29"/>
      <c r="F11" s="17"/>
      <c r="G11" s="22">
        <v>1161</v>
      </c>
      <c r="H11" s="1"/>
    </row>
    <row r="12" spans="1:8" ht="21" customHeight="1">
      <c r="A12" s="14" t="s">
        <v>72</v>
      </c>
      <c r="B12" s="21"/>
      <c r="C12" s="15" t="s">
        <v>8</v>
      </c>
      <c r="D12" s="15" t="s">
        <v>19</v>
      </c>
      <c r="E12" s="16" t="s">
        <v>57</v>
      </c>
      <c r="F12" s="17"/>
      <c r="G12" s="18">
        <f>G13+G20</f>
        <v>463.1</v>
      </c>
      <c r="H12" s="1"/>
    </row>
    <row r="13" spans="1:8" ht="48" customHeight="1">
      <c r="A13" s="19" t="s">
        <v>95</v>
      </c>
      <c r="B13" s="21"/>
      <c r="C13" s="15" t="s">
        <v>8</v>
      </c>
      <c r="D13" s="15" t="s">
        <v>19</v>
      </c>
      <c r="E13" s="16" t="s">
        <v>58</v>
      </c>
      <c r="F13" s="17"/>
      <c r="G13" s="18">
        <v>463</v>
      </c>
      <c r="H13" s="1"/>
    </row>
    <row r="14" spans="1:8" ht="65.25" customHeight="1">
      <c r="A14" s="19" t="s">
        <v>63</v>
      </c>
      <c r="B14" s="21"/>
      <c r="C14" s="15" t="s">
        <v>8</v>
      </c>
      <c r="D14" s="15" t="s">
        <v>19</v>
      </c>
      <c r="E14" s="16" t="s">
        <v>58</v>
      </c>
      <c r="F14" s="20" t="s">
        <v>10</v>
      </c>
      <c r="G14" s="18">
        <v>9</v>
      </c>
      <c r="H14" s="1"/>
    </row>
    <row r="15" spans="1:8" ht="36" customHeight="1">
      <c r="A15" s="14" t="s">
        <v>11</v>
      </c>
      <c r="B15" s="21"/>
      <c r="C15" s="15" t="s">
        <v>8</v>
      </c>
      <c r="D15" s="15" t="s">
        <v>19</v>
      </c>
      <c r="E15" s="16" t="s">
        <v>99</v>
      </c>
      <c r="F15" s="20" t="s">
        <v>12</v>
      </c>
      <c r="G15" s="18">
        <v>9</v>
      </c>
      <c r="H15" s="1"/>
    </row>
    <row r="16" spans="1:8" ht="31.5" customHeight="1">
      <c r="A16" s="14" t="s">
        <v>100</v>
      </c>
      <c r="B16" s="21"/>
      <c r="C16" s="15" t="s">
        <v>8</v>
      </c>
      <c r="D16" s="15" t="s">
        <v>19</v>
      </c>
      <c r="E16" s="16" t="s">
        <v>58</v>
      </c>
      <c r="F16" s="20" t="s">
        <v>14</v>
      </c>
      <c r="G16" s="18">
        <v>424</v>
      </c>
      <c r="H16" s="1"/>
    </row>
    <row r="17" spans="1:7" ht="31.5">
      <c r="A17" s="14" t="s">
        <v>64</v>
      </c>
      <c r="B17" s="21"/>
      <c r="C17" s="15" t="s">
        <v>8</v>
      </c>
      <c r="D17" s="15" t="s">
        <v>19</v>
      </c>
      <c r="E17" s="16" t="s">
        <v>58</v>
      </c>
      <c r="F17" s="20" t="s">
        <v>15</v>
      </c>
      <c r="G17" s="18">
        <v>424</v>
      </c>
    </row>
    <row r="18" spans="1:7" ht="15.75">
      <c r="A18" s="19" t="s">
        <v>16</v>
      </c>
      <c r="B18" s="21"/>
      <c r="C18" s="15" t="s">
        <v>8</v>
      </c>
      <c r="D18" s="15" t="s">
        <v>19</v>
      </c>
      <c r="E18" s="16" t="s">
        <v>58</v>
      </c>
      <c r="F18" s="20" t="s">
        <v>17</v>
      </c>
      <c r="G18" s="18">
        <f>G19</f>
        <v>30</v>
      </c>
    </row>
    <row r="19" spans="1:7" ht="23.25" customHeight="1">
      <c r="A19" s="14" t="s">
        <v>65</v>
      </c>
      <c r="B19" s="21"/>
      <c r="C19" s="15" t="s">
        <v>8</v>
      </c>
      <c r="D19" s="15" t="s">
        <v>19</v>
      </c>
      <c r="E19" s="16" t="s">
        <v>58</v>
      </c>
      <c r="F19" s="20" t="s">
        <v>18</v>
      </c>
      <c r="G19" s="18">
        <v>30</v>
      </c>
    </row>
    <row r="20" spans="1:7" ht="64.5" customHeight="1">
      <c r="A20" s="14" t="s">
        <v>96</v>
      </c>
      <c r="B20" s="21"/>
      <c r="C20" s="15" t="s">
        <v>8</v>
      </c>
      <c r="D20" s="15" t="s">
        <v>19</v>
      </c>
      <c r="E20" s="16" t="s">
        <v>97</v>
      </c>
      <c r="F20" s="20"/>
      <c r="G20" s="18">
        <f>G21</f>
        <v>0.1</v>
      </c>
    </row>
    <row r="21" spans="1:7" ht="35.25" customHeight="1">
      <c r="A21" s="14" t="s">
        <v>100</v>
      </c>
      <c r="B21" s="21"/>
      <c r="C21" s="15" t="s">
        <v>8</v>
      </c>
      <c r="D21" s="15" t="s">
        <v>19</v>
      </c>
      <c r="E21" s="16" t="s">
        <v>97</v>
      </c>
      <c r="F21" s="20" t="s">
        <v>14</v>
      </c>
      <c r="G21" s="18">
        <f>G22</f>
        <v>0.1</v>
      </c>
    </row>
    <row r="22" spans="1:7" ht="39.75" customHeight="1">
      <c r="A22" s="14" t="s">
        <v>64</v>
      </c>
      <c r="B22" s="21"/>
      <c r="C22" s="15" t="s">
        <v>8</v>
      </c>
      <c r="D22" s="15" t="s">
        <v>19</v>
      </c>
      <c r="E22" s="16" t="s">
        <v>97</v>
      </c>
      <c r="F22" s="20" t="s">
        <v>15</v>
      </c>
      <c r="G22" s="18">
        <v>0.1</v>
      </c>
    </row>
    <row r="23" spans="1:7" ht="45.75" customHeight="1">
      <c r="A23" s="14" t="s">
        <v>98</v>
      </c>
      <c r="B23" s="21"/>
      <c r="C23" s="15" t="s">
        <v>8</v>
      </c>
      <c r="D23" s="15" t="s">
        <v>19</v>
      </c>
      <c r="E23" s="16">
        <v>9900070510</v>
      </c>
      <c r="F23" s="20"/>
      <c r="G23" s="18">
        <v>697.9</v>
      </c>
    </row>
    <row r="24" spans="1:7" ht="59.25" customHeight="1">
      <c r="A24" s="14" t="s">
        <v>63</v>
      </c>
      <c r="B24" s="21"/>
      <c r="C24" s="15" t="s">
        <v>8</v>
      </c>
      <c r="D24" s="15" t="s">
        <v>19</v>
      </c>
      <c r="E24" s="16">
        <v>9900070510</v>
      </c>
      <c r="F24" s="20" t="s">
        <v>10</v>
      </c>
      <c r="G24" s="18">
        <v>697.9</v>
      </c>
    </row>
    <row r="25" spans="1:7" ht="39.75" customHeight="1">
      <c r="A25" s="14" t="s">
        <v>11</v>
      </c>
      <c r="B25" s="21"/>
      <c r="C25" s="15" t="s">
        <v>8</v>
      </c>
      <c r="D25" s="15" t="s">
        <v>19</v>
      </c>
      <c r="E25" s="16">
        <v>9900070510</v>
      </c>
      <c r="F25" s="20" t="s">
        <v>12</v>
      </c>
      <c r="G25" s="18">
        <v>697.9</v>
      </c>
    </row>
    <row r="26" spans="1:7" ht="39.75" customHeight="1">
      <c r="A26" s="14" t="s">
        <v>108</v>
      </c>
      <c r="B26" s="21"/>
      <c r="C26" s="15" t="s">
        <v>8</v>
      </c>
      <c r="D26" s="15" t="s">
        <v>19</v>
      </c>
      <c r="E26" s="16">
        <v>9900070510</v>
      </c>
      <c r="F26" s="20" t="s">
        <v>109</v>
      </c>
      <c r="G26" s="18">
        <v>535.9</v>
      </c>
    </row>
    <row r="27" spans="1:7" ht="46.5" customHeight="1">
      <c r="A27" s="14" t="s">
        <v>110</v>
      </c>
      <c r="B27" s="21"/>
      <c r="C27" s="15" t="s">
        <v>8</v>
      </c>
      <c r="D27" s="15" t="s">
        <v>19</v>
      </c>
      <c r="E27" s="16">
        <v>9900070510</v>
      </c>
      <c r="F27" s="20" t="s">
        <v>111</v>
      </c>
      <c r="G27" s="18">
        <v>162</v>
      </c>
    </row>
    <row r="28" spans="1:7" s="4" customFormat="1" ht="51.75" customHeight="1">
      <c r="A28" s="28" t="s">
        <v>68</v>
      </c>
      <c r="B28" s="21"/>
      <c r="C28" s="24" t="s">
        <v>8</v>
      </c>
      <c r="D28" s="24" t="s">
        <v>49</v>
      </c>
      <c r="E28" s="29"/>
      <c r="F28" s="17"/>
      <c r="G28" s="22">
        <f>G29</f>
        <v>30</v>
      </c>
    </row>
    <row r="29" spans="1:7" ht="16.5" customHeight="1">
      <c r="A29" s="14" t="s">
        <v>72</v>
      </c>
      <c r="B29" s="21"/>
      <c r="C29" s="15" t="s">
        <v>8</v>
      </c>
      <c r="D29" s="15" t="s">
        <v>49</v>
      </c>
      <c r="E29" s="16" t="s">
        <v>57</v>
      </c>
      <c r="F29" s="20"/>
      <c r="G29" s="30">
        <f>G30</f>
        <v>30</v>
      </c>
    </row>
    <row r="30" spans="1:7" ht="54" customHeight="1">
      <c r="A30" s="14" t="s">
        <v>76</v>
      </c>
      <c r="B30" s="21"/>
      <c r="C30" s="15" t="s">
        <v>8</v>
      </c>
      <c r="D30" s="15" t="s">
        <v>49</v>
      </c>
      <c r="E30" s="16" t="s">
        <v>77</v>
      </c>
      <c r="F30" s="20"/>
      <c r="G30" s="30">
        <f>G31</f>
        <v>30</v>
      </c>
    </row>
    <row r="31" spans="1:7" ht="19.5" customHeight="1">
      <c r="A31" s="14" t="s">
        <v>50</v>
      </c>
      <c r="B31" s="21"/>
      <c r="C31" s="15" t="s">
        <v>8</v>
      </c>
      <c r="D31" s="15" t="s">
        <v>49</v>
      </c>
      <c r="E31" s="16" t="s">
        <v>77</v>
      </c>
      <c r="F31" s="20" t="s">
        <v>54</v>
      </c>
      <c r="G31" s="30">
        <f>G32</f>
        <v>30</v>
      </c>
    </row>
    <row r="32" spans="1:7" ht="19.5" customHeight="1">
      <c r="A32" s="14" t="s">
        <v>51</v>
      </c>
      <c r="B32" s="21"/>
      <c r="C32" s="15" t="s">
        <v>8</v>
      </c>
      <c r="D32" s="15" t="s">
        <v>49</v>
      </c>
      <c r="E32" s="16" t="s">
        <v>77</v>
      </c>
      <c r="F32" s="20" t="s">
        <v>56</v>
      </c>
      <c r="G32" s="30">
        <v>30</v>
      </c>
    </row>
    <row r="33" spans="1:7" s="4" customFormat="1" ht="15.75">
      <c r="A33" s="28" t="s">
        <v>20</v>
      </c>
      <c r="B33" s="21"/>
      <c r="C33" s="24" t="s">
        <v>8</v>
      </c>
      <c r="D33" s="24" t="s">
        <v>21</v>
      </c>
      <c r="E33" s="29"/>
      <c r="F33" s="31"/>
      <c r="G33" s="22">
        <f>G34</f>
        <v>3</v>
      </c>
    </row>
    <row r="34" spans="1:7" ht="15.75">
      <c r="A34" s="14" t="s">
        <v>72</v>
      </c>
      <c r="B34" s="21"/>
      <c r="C34" s="15" t="s">
        <v>8</v>
      </c>
      <c r="D34" s="15" t="s">
        <v>21</v>
      </c>
      <c r="E34" s="16" t="s">
        <v>57</v>
      </c>
      <c r="F34" s="32"/>
      <c r="G34" s="30">
        <f>G35</f>
        <v>3</v>
      </c>
    </row>
    <row r="35" spans="1:7" ht="15.75">
      <c r="A35" s="14" t="s">
        <v>22</v>
      </c>
      <c r="B35" s="21"/>
      <c r="C35" s="15" t="s">
        <v>8</v>
      </c>
      <c r="D35" s="15" t="s">
        <v>21</v>
      </c>
      <c r="E35" s="33" t="s">
        <v>60</v>
      </c>
      <c r="F35" s="34"/>
      <c r="G35" s="30">
        <f>G37</f>
        <v>3</v>
      </c>
    </row>
    <row r="36" spans="1:7" ht="15.75">
      <c r="A36" s="14" t="s">
        <v>16</v>
      </c>
      <c r="B36" s="21"/>
      <c r="C36" s="15" t="s">
        <v>8</v>
      </c>
      <c r="D36" s="15" t="s">
        <v>21</v>
      </c>
      <c r="E36" s="16" t="s">
        <v>59</v>
      </c>
      <c r="F36" s="32">
        <v>800</v>
      </c>
      <c r="G36" s="30">
        <f>G37</f>
        <v>3</v>
      </c>
    </row>
    <row r="37" spans="1:7" ht="15.75">
      <c r="A37" s="14" t="s">
        <v>23</v>
      </c>
      <c r="B37" s="21"/>
      <c r="C37" s="15" t="s">
        <v>8</v>
      </c>
      <c r="D37" s="15" t="s">
        <v>21</v>
      </c>
      <c r="E37" s="16" t="s">
        <v>60</v>
      </c>
      <c r="F37" s="32">
        <v>870</v>
      </c>
      <c r="G37" s="30">
        <v>3</v>
      </c>
    </row>
    <row r="38" spans="1:7" ht="15.75">
      <c r="A38" s="28" t="s">
        <v>24</v>
      </c>
      <c r="B38" s="21"/>
      <c r="C38" s="24" t="s">
        <v>9</v>
      </c>
      <c r="D38" s="24"/>
      <c r="E38" s="29"/>
      <c r="F38" s="31"/>
      <c r="G38" s="22">
        <f>G39</f>
        <v>100.60000000000001</v>
      </c>
    </row>
    <row r="39" spans="1:7" ht="15.75">
      <c r="A39" s="28" t="s">
        <v>25</v>
      </c>
      <c r="B39" s="21"/>
      <c r="C39" s="24" t="s">
        <v>9</v>
      </c>
      <c r="D39" s="24" t="s">
        <v>13</v>
      </c>
      <c r="E39" s="29"/>
      <c r="F39" s="31"/>
      <c r="G39" s="22">
        <f>G40</f>
        <v>100.60000000000001</v>
      </c>
    </row>
    <row r="40" spans="1:7" ht="15.75">
      <c r="A40" s="14" t="s">
        <v>72</v>
      </c>
      <c r="B40" s="21"/>
      <c r="C40" s="15" t="s">
        <v>9</v>
      </c>
      <c r="D40" s="15" t="s">
        <v>13</v>
      </c>
      <c r="E40" s="16" t="s">
        <v>57</v>
      </c>
      <c r="F40" s="32"/>
      <c r="G40" s="30">
        <f>G41</f>
        <v>100.60000000000001</v>
      </c>
    </row>
    <row r="41" spans="1:7" ht="47.25">
      <c r="A41" s="14" t="s">
        <v>70</v>
      </c>
      <c r="B41" s="21"/>
      <c r="C41" s="15" t="s">
        <v>9</v>
      </c>
      <c r="D41" s="15" t="s">
        <v>13</v>
      </c>
      <c r="E41" s="16" t="s">
        <v>61</v>
      </c>
      <c r="F41" s="32"/>
      <c r="G41" s="30">
        <f>G42+G44</f>
        <v>100.60000000000001</v>
      </c>
    </row>
    <row r="42" spans="1:7" ht="63">
      <c r="A42" s="14" t="s">
        <v>63</v>
      </c>
      <c r="B42" s="21"/>
      <c r="C42" s="15" t="s">
        <v>9</v>
      </c>
      <c r="D42" s="15" t="s">
        <v>13</v>
      </c>
      <c r="E42" s="16" t="s">
        <v>61</v>
      </c>
      <c r="F42" s="32">
        <v>100</v>
      </c>
      <c r="G42" s="30">
        <f>G43</f>
        <v>99.7</v>
      </c>
    </row>
    <row r="43" spans="1:7" ht="31.5">
      <c r="A43" s="14" t="s">
        <v>11</v>
      </c>
      <c r="B43" s="21"/>
      <c r="C43" s="15" t="s">
        <v>9</v>
      </c>
      <c r="D43" s="15" t="s">
        <v>13</v>
      </c>
      <c r="E43" s="16" t="s">
        <v>61</v>
      </c>
      <c r="F43" s="20" t="s">
        <v>12</v>
      </c>
      <c r="G43" s="30">
        <v>99.7</v>
      </c>
    </row>
    <row r="44" spans="1:7" ht="33" customHeight="1">
      <c r="A44" s="35" t="s">
        <v>100</v>
      </c>
      <c r="B44" s="36"/>
      <c r="C44" s="15" t="s">
        <v>9</v>
      </c>
      <c r="D44" s="15" t="s">
        <v>13</v>
      </c>
      <c r="E44" s="16" t="s">
        <v>61</v>
      </c>
      <c r="F44" s="32">
        <v>200</v>
      </c>
      <c r="G44" s="30">
        <f>G45</f>
        <v>0.9</v>
      </c>
    </row>
    <row r="45" spans="1:7" ht="31.5">
      <c r="A45" s="14" t="s">
        <v>64</v>
      </c>
      <c r="B45" s="21"/>
      <c r="C45" s="15" t="s">
        <v>9</v>
      </c>
      <c r="D45" s="15" t="s">
        <v>13</v>
      </c>
      <c r="E45" s="16" t="s">
        <v>61</v>
      </c>
      <c r="F45" s="20" t="s">
        <v>15</v>
      </c>
      <c r="G45" s="30">
        <v>0.9</v>
      </c>
    </row>
    <row r="46" spans="1:7" s="4" customFormat="1" ht="17.25" customHeight="1">
      <c r="A46" s="28" t="s">
        <v>45</v>
      </c>
      <c r="B46" s="21"/>
      <c r="C46" s="24" t="s">
        <v>13</v>
      </c>
      <c r="D46" s="24"/>
      <c r="E46" s="29"/>
      <c r="F46" s="17"/>
      <c r="G46" s="22">
        <f>G47</f>
        <v>5</v>
      </c>
    </row>
    <row r="47" spans="1:7" s="4" customFormat="1" ht="35.25" customHeight="1">
      <c r="A47" s="28" t="s">
        <v>69</v>
      </c>
      <c r="B47" s="21"/>
      <c r="C47" s="24" t="s">
        <v>13</v>
      </c>
      <c r="D47" s="24" t="s">
        <v>29</v>
      </c>
      <c r="E47" s="29"/>
      <c r="F47" s="17"/>
      <c r="G47" s="22">
        <f>G48</f>
        <v>5</v>
      </c>
    </row>
    <row r="48" spans="1:7" ht="15.75">
      <c r="A48" s="14" t="s">
        <v>72</v>
      </c>
      <c r="B48" s="21"/>
      <c r="C48" s="15" t="s">
        <v>13</v>
      </c>
      <c r="D48" s="15" t="s">
        <v>29</v>
      </c>
      <c r="E48" s="16" t="s">
        <v>57</v>
      </c>
      <c r="F48" s="20"/>
      <c r="G48" s="30">
        <f>G49</f>
        <v>5</v>
      </c>
    </row>
    <row r="49" spans="1:7" ht="31.5" customHeight="1">
      <c r="A49" s="14" t="s">
        <v>46</v>
      </c>
      <c r="B49" s="38"/>
      <c r="C49" s="15" t="s">
        <v>13</v>
      </c>
      <c r="D49" s="15" t="s">
        <v>29</v>
      </c>
      <c r="E49" s="16" t="s">
        <v>62</v>
      </c>
      <c r="F49" s="20"/>
      <c r="G49" s="30">
        <f>G50</f>
        <v>5</v>
      </c>
    </row>
    <row r="50" spans="1:7" ht="32.25" customHeight="1">
      <c r="A50" s="35" t="s">
        <v>100</v>
      </c>
      <c r="B50" s="38"/>
      <c r="C50" s="15" t="s">
        <v>13</v>
      </c>
      <c r="D50" s="15" t="s">
        <v>29</v>
      </c>
      <c r="E50" s="16" t="s">
        <v>62</v>
      </c>
      <c r="F50" s="20" t="s">
        <v>14</v>
      </c>
      <c r="G50" s="30">
        <f>G51</f>
        <v>5</v>
      </c>
    </row>
    <row r="51" spans="1:7" ht="35.25" customHeight="1">
      <c r="A51" s="14" t="s">
        <v>64</v>
      </c>
      <c r="B51" s="43"/>
      <c r="C51" s="15" t="s">
        <v>13</v>
      </c>
      <c r="D51" s="15" t="s">
        <v>29</v>
      </c>
      <c r="E51" s="16" t="s">
        <v>62</v>
      </c>
      <c r="F51" s="20" t="s">
        <v>15</v>
      </c>
      <c r="G51" s="30">
        <v>5</v>
      </c>
    </row>
    <row r="52" spans="1:7" ht="22.5" customHeight="1">
      <c r="A52" s="14" t="s">
        <v>112</v>
      </c>
      <c r="B52" s="43"/>
      <c r="C52" s="15" t="s">
        <v>13</v>
      </c>
      <c r="D52" s="15" t="s">
        <v>38</v>
      </c>
      <c r="E52" s="16">
        <v>0</v>
      </c>
      <c r="F52" s="20"/>
      <c r="G52" s="30">
        <v>15.6</v>
      </c>
    </row>
    <row r="53" spans="1:7" ht="63" customHeight="1">
      <c r="A53" s="14" t="s">
        <v>113</v>
      </c>
      <c r="B53" s="43"/>
      <c r="C53" s="15" t="s">
        <v>13</v>
      </c>
      <c r="D53" s="15" t="s">
        <v>38</v>
      </c>
      <c r="E53" s="16">
        <v>9900070330</v>
      </c>
      <c r="F53" s="20"/>
      <c r="G53" s="30">
        <v>15</v>
      </c>
    </row>
    <row r="54" spans="1:7" ht="35.25" customHeight="1">
      <c r="A54" s="14" t="s">
        <v>100</v>
      </c>
      <c r="B54" s="43"/>
      <c r="C54" s="15" t="s">
        <v>13</v>
      </c>
      <c r="D54" s="15" t="s">
        <v>38</v>
      </c>
      <c r="E54" s="16">
        <v>9900070330</v>
      </c>
      <c r="F54" s="20" t="s">
        <v>14</v>
      </c>
      <c r="G54" s="30">
        <v>15</v>
      </c>
    </row>
    <row r="55" spans="1:7" ht="35.25" customHeight="1">
      <c r="A55" s="14" t="s">
        <v>64</v>
      </c>
      <c r="B55" s="43"/>
      <c r="C55" s="15" t="s">
        <v>13</v>
      </c>
      <c r="D55" s="15" t="s">
        <v>38</v>
      </c>
      <c r="E55" s="16">
        <v>9900070330</v>
      </c>
      <c r="F55" s="20" t="s">
        <v>15</v>
      </c>
      <c r="G55" s="30">
        <v>15</v>
      </c>
    </row>
    <row r="56" spans="1:7" ht="21" customHeight="1">
      <c r="A56" s="14" t="s">
        <v>114</v>
      </c>
      <c r="B56" s="43"/>
      <c r="C56" s="15" t="s">
        <v>13</v>
      </c>
      <c r="D56" s="15" t="s">
        <v>38</v>
      </c>
      <c r="E56" s="16">
        <v>9900070330</v>
      </c>
      <c r="F56" s="20" t="s">
        <v>115</v>
      </c>
      <c r="G56" s="30">
        <v>15</v>
      </c>
    </row>
    <row r="57" spans="1:7" ht="49.5" customHeight="1">
      <c r="A57" s="14" t="s">
        <v>116</v>
      </c>
      <c r="B57" s="43"/>
      <c r="C57" s="15" t="s">
        <v>13</v>
      </c>
      <c r="D57" s="15" t="s">
        <v>38</v>
      </c>
      <c r="E57" s="16">
        <v>9900080330</v>
      </c>
      <c r="F57" s="20"/>
      <c r="G57" s="30">
        <v>0.6</v>
      </c>
    </row>
    <row r="58" spans="1:7" ht="35.25" customHeight="1">
      <c r="A58" s="14" t="s">
        <v>100</v>
      </c>
      <c r="B58" s="43"/>
      <c r="C58" s="15" t="s">
        <v>13</v>
      </c>
      <c r="D58" s="15" t="s">
        <v>38</v>
      </c>
      <c r="E58" s="16">
        <v>9900080330</v>
      </c>
      <c r="F58" s="20" t="s">
        <v>14</v>
      </c>
      <c r="G58" s="30">
        <v>0.6</v>
      </c>
    </row>
    <row r="59" spans="1:7" ht="35.25" customHeight="1">
      <c r="A59" s="14" t="s">
        <v>64</v>
      </c>
      <c r="B59" s="43"/>
      <c r="C59" s="15" t="s">
        <v>13</v>
      </c>
      <c r="D59" s="15" t="s">
        <v>38</v>
      </c>
      <c r="E59" s="16">
        <v>9900080330</v>
      </c>
      <c r="F59" s="20" t="s">
        <v>15</v>
      </c>
      <c r="G59" s="30">
        <v>0.6</v>
      </c>
    </row>
    <row r="60" spans="1:7" ht="35.25" customHeight="1">
      <c r="A60" s="14" t="s">
        <v>117</v>
      </c>
      <c r="B60" s="43">
        <v>3</v>
      </c>
      <c r="C60" s="15" t="s">
        <v>13</v>
      </c>
      <c r="D60" s="15" t="s">
        <v>38</v>
      </c>
      <c r="E60" s="16">
        <v>9900080330</v>
      </c>
      <c r="F60" s="20" t="s">
        <v>118</v>
      </c>
      <c r="G60" s="30">
        <v>0.6</v>
      </c>
    </row>
    <row r="61" spans="1:7" ht="15.75">
      <c r="A61" s="37" t="s">
        <v>26</v>
      </c>
      <c r="B61" s="38"/>
      <c r="C61" s="15"/>
      <c r="D61" s="15"/>
      <c r="E61" s="16"/>
      <c r="F61" s="41"/>
      <c r="G61" s="42">
        <f>G62</f>
        <v>481.6</v>
      </c>
    </row>
    <row r="62" spans="1:7" s="4" customFormat="1" ht="21" customHeight="1">
      <c r="A62" s="37" t="s">
        <v>28</v>
      </c>
      <c r="B62" s="38"/>
      <c r="C62" s="39" t="s">
        <v>19</v>
      </c>
      <c r="D62" s="39"/>
      <c r="E62" s="40"/>
      <c r="F62" s="41"/>
      <c r="G62" s="42">
        <f>G64+G67</f>
        <v>481.6</v>
      </c>
    </row>
    <row r="63" spans="1:7" s="4" customFormat="1" ht="21" customHeight="1">
      <c r="A63" s="14" t="s">
        <v>72</v>
      </c>
      <c r="B63" s="38"/>
      <c r="C63" s="39" t="s">
        <v>19</v>
      </c>
      <c r="D63" s="39" t="s">
        <v>29</v>
      </c>
      <c r="E63" s="40"/>
      <c r="F63" s="17"/>
      <c r="G63" s="18">
        <v>481.6</v>
      </c>
    </row>
    <row r="64" spans="1:7" s="4" customFormat="1" ht="67.5" customHeight="1">
      <c r="A64" s="48" t="s">
        <v>104</v>
      </c>
      <c r="B64" s="81">
        <v>555</v>
      </c>
      <c r="C64" s="15" t="s">
        <v>19</v>
      </c>
      <c r="D64" s="15" t="s">
        <v>29</v>
      </c>
      <c r="E64" s="16" t="s">
        <v>57</v>
      </c>
      <c r="F64" s="46"/>
      <c r="G64" s="47">
        <v>344.1</v>
      </c>
    </row>
    <row r="65" spans="1:7" s="4" customFormat="1" ht="39.75" customHeight="1">
      <c r="A65" s="48" t="s">
        <v>106</v>
      </c>
      <c r="B65" s="81">
        <v>555</v>
      </c>
      <c r="C65" s="44" t="s">
        <v>19</v>
      </c>
      <c r="D65" s="44" t="s">
        <v>29</v>
      </c>
      <c r="E65" s="45" t="s">
        <v>105</v>
      </c>
      <c r="F65" s="46" t="s">
        <v>14</v>
      </c>
      <c r="G65" s="47">
        <v>344.1</v>
      </c>
    </row>
    <row r="66" spans="1:7" s="4" customFormat="1" ht="35.25" customHeight="1">
      <c r="A66" s="48" t="s">
        <v>64</v>
      </c>
      <c r="B66" s="81">
        <v>555</v>
      </c>
      <c r="C66" s="44" t="s">
        <v>19</v>
      </c>
      <c r="D66" s="44" t="s">
        <v>29</v>
      </c>
      <c r="E66" s="45" t="s">
        <v>105</v>
      </c>
      <c r="F66" s="46" t="s">
        <v>15</v>
      </c>
      <c r="G66" s="47">
        <v>344.1</v>
      </c>
    </row>
    <row r="67" spans="1:7" s="4" customFormat="1" ht="37.5" customHeight="1">
      <c r="A67" s="19" t="s">
        <v>89</v>
      </c>
      <c r="B67" s="21"/>
      <c r="C67" s="44" t="s">
        <v>19</v>
      </c>
      <c r="D67" s="44" t="s">
        <v>29</v>
      </c>
      <c r="E67" s="45" t="s">
        <v>105</v>
      </c>
      <c r="F67" s="46"/>
      <c r="G67" s="47">
        <v>137.5</v>
      </c>
    </row>
    <row r="68" spans="1:7" s="4" customFormat="1" ht="37.5" customHeight="1">
      <c r="A68" s="48" t="s">
        <v>100</v>
      </c>
      <c r="B68" s="50"/>
      <c r="C68" s="44" t="s">
        <v>19</v>
      </c>
      <c r="D68" s="44" t="s">
        <v>29</v>
      </c>
      <c r="E68" s="45" t="s">
        <v>88</v>
      </c>
      <c r="F68" s="46" t="s">
        <v>14</v>
      </c>
      <c r="G68" s="47">
        <v>137.5</v>
      </c>
    </row>
    <row r="69" spans="1:7" s="4" customFormat="1" ht="37.5" customHeight="1">
      <c r="A69" s="48" t="s">
        <v>64</v>
      </c>
      <c r="B69" s="21"/>
      <c r="C69" s="44" t="s">
        <v>19</v>
      </c>
      <c r="D69" s="44" t="s">
        <v>29</v>
      </c>
      <c r="E69" s="45" t="s">
        <v>88</v>
      </c>
      <c r="F69" s="46" t="s">
        <v>15</v>
      </c>
      <c r="G69" s="47">
        <v>137.5</v>
      </c>
    </row>
    <row r="70" spans="1:7" s="11" customFormat="1" ht="15.75" customHeight="1">
      <c r="A70" s="28" t="s">
        <v>30</v>
      </c>
      <c r="B70" s="59"/>
      <c r="C70" s="39" t="s">
        <v>27</v>
      </c>
      <c r="D70" s="44"/>
      <c r="E70" s="45"/>
      <c r="F70" s="17"/>
      <c r="G70" s="22">
        <v>2778.5</v>
      </c>
    </row>
    <row r="71" spans="1:7" s="11" customFormat="1" ht="15.75" customHeight="1">
      <c r="A71" s="49" t="s">
        <v>90</v>
      </c>
      <c r="B71" s="59"/>
      <c r="C71" s="24" t="s">
        <v>27</v>
      </c>
      <c r="D71" s="24" t="s">
        <v>8</v>
      </c>
      <c r="E71" s="29"/>
      <c r="F71" s="54"/>
      <c r="G71" s="30">
        <f>G72</f>
        <v>8</v>
      </c>
    </row>
    <row r="72" spans="1:7" s="11" customFormat="1" ht="15.75" customHeight="1">
      <c r="A72" s="14" t="s">
        <v>72</v>
      </c>
      <c r="B72" s="59"/>
      <c r="C72" s="51" t="s">
        <v>27</v>
      </c>
      <c r="D72" s="52" t="s">
        <v>8</v>
      </c>
      <c r="E72" s="53"/>
      <c r="F72" s="54"/>
      <c r="G72" s="30">
        <f>G73</f>
        <v>8</v>
      </c>
    </row>
    <row r="73" spans="1:7" s="11" customFormat="1" ht="15.75" customHeight="1">
      <c r="A73" s="58" t="s">
        <v>91</v>
      </c>
      <c r="B73" s="21"/>
      <c r="C73" s="55">
        <v>5</v>
      </c>
      <c r="D73" s="56">
        <v>1</v>
      </c>
      <c r="E73" s="57" t="s">
        <v>57</v>
      </c>
      <c r="F73" s="54"/>
      <c r="G73" s="30">
        <f>G74</f>
        <v>8</v>
      </c>
    </row>
    <row r="74" spans="1:7" s="11" customFormat="1" ht="25.5" customHeight="1">
      <c r="A74" s="58" t="s">
        <v>16</v>
      </c>
      <c r="B74" s="21"/>
      <c r="C74" s="55">
        <v>5</v>
      </c>
      <c r="D74" s="56">
        <v>1</v>
      </c>
      <c r="E74" s="57" t="s">
        <v>94</v>
      </c>
      <c r="F74" s="60" t="s">
        <v>17</v>
      </c>
      <c r="G74" s="30">
        <f>G75</f>
        <v>8</v>
      </c>
    </row>
    <row r="75" spans="1:7" s="11" customFormat="1" ht="20.25" customHeight="1">
      <c r="A75" s="58" t="s">
        <v>65</v>
      </c>
      <c r="B75" s="21"/>
      <c r="C75" s="55">
        <v>5</v>
      </c>
      <c r="D75" s="56">
        <v>1</v>
      </c>
      <c r="E75" s="57" t="s">
        <v>94</v>
      </c>
      <c r="F75" s="60" t="s">
        <v>18</v>
      </c>
      <c r="G75" s="30">
        <v>8</v>
      </c>
    </row>
    <row r="76" spans="1:7" s="11" customFormat="1" ht="21" customHeight="1">
      <c r="A76" s="28" t="s">
        <v>71</v>
      </c>
      <c r="B76" s="21"/>
      <c r="C76" s="55">
        <v>5</v>
      </c>
      <c r="D76" s="56"/>
      <c r="E76" s="57"/>
      <c r="F76" s="54"/>
      <c r="G76" s="30">
        <v>609.4</v>
      </c>
    </row>
    <row r="77" spans="1:7" s="11" customFormat="1" ht="17.25" customHeight="1">
      <c r="A77" s="14" t="s">
        <v>72</v>
      </c>
      <c r="B77" s="21"/>
      <c r="C77" s="24" t="s">
        <v>27</v>
      </c>
      <c r="D77" s="24" t="s">
        <v>9</v>
      </c>
      <c r="E77" s="57"/>
      <c r="F77" s="54"/>
      <c r="G77" s="30">
        <v>609.4</v>
      </c>
    </row>
    <row r="78" spans="1:7" s="11" customFormat="1" ht="22.5" customHeight="1">
      <c r="A78" s="61" t="s">
        <v>92</v>
      </c>
      <c r="B78" s="21"/>
      <c r="C78" s="55">
        <v>5</v>
      </c>
      <c r="D78" s="56">
        <v>2</v>
      </c>
      <c r="E78" s="57" t="s">
        <v>57</v>
      </c>
      <c r="F78" s="20"/>
      <c r="G78" s="30">
        <v>371.9</v>
      </c>
    </row>
    <row r="79" spans="1:7" s="11" customFormat="1" ht="34.5" customHeight="1">
      <c r="A79" s="14" t="s">
        <v>100</v>
      </c>
      <c r="B79" s="21"/>
      <c r="C79" s="62" t="s">
        <v>27</v>
      </c>
      <c r="D79" s="62" t="s">
        <v>9</v>
      </c>
      <c r="E79" s="63" t="s">
        <v>93</v>
      </c>
      <c r="F79" s="20" t="s">
        <v>14</v>
      </c>
      <c r="G79" s="30">
        <v>362.4</v>
      </c>
    </row>
    <row r="80" spans="1:7" s="11" customFormat="1" ht="34.5" customHeight="1">
      <c r="A80" s="14" t="s">
        <v>64</v>
      </c>
      <c r="B80" s="21"/>
      <c r="C80" s="15" t="s">
        <v>27</v>
      </c>
      <c r="D80" s="15" t="s">
        <v>9</v>
      </c>
      <c r="E80" s="63" t="s">
        <v>93</v>
      </c>
      <c r="F80" s="20" t="s">
        <v>15</v>
      </c>
      <c r="G80" s="30">
        <v>362.4</v>
      </c>
    </row>
    <row r="81" spans="1:7" s="11" customFormat="1" ht="24" customHeight="1">
      <c r="A81" s="58" t="s">
        <v>16</v>
      </c>
      <c r="B81" s="21"/>
      <c r="C81" s="15" t="s">
        <v>27</v>
      </c>
      <c r="D81" s="15" t="s">
        <v>9</v>
      </c>
      <c r="E81" s="63" t="s">
        <v>93</v>
      </c>
      <c r="F81" s="20" t="s">
        <v>17</v>
      </c>
      <c r="G81" s="30">
        <f>G82</f>
        <v>9.5</v>
      </c>
    </row>
    <row r="82" spans="1:7" s="10" customFormat="1" ht="15.75">
      <c r="A82" s="58" t="s">
        <v>65</v>
      </c>
      <c r="B82" s="21"/>
      <c r="C82" s="15" t="s">
        <v>27</v>
      </c>
      <c r="D82" s="15" t="s">
        <v>9</v>
      </c>
      <c r="E82" s="63" t="s">
        <v>93</v>
      </c>
      <c r="F82" s="20" t="s">
        <v>18</v>
      </c>
      <c r="G82" s="30">
        <v>9.5</v>
      </c>
    </row>
    <row r="83" spans="1:7" s="4" customFormat="1" ht="52.5" customHeight="1">
      <c r="A83" s="61" t="s">
        <v>85</v>
      </c>
      <c r="B83" s="21"/>
      <c r="C83" s="15" t="s">
        <v>27</v>
      </c>
      <c r="D83" s="15" t="s">
        <v>9</v>
      </c>
      <c r="E83" s="63" t="s">
        <v>93</v>
      </c>
      <c r="F83" s="20"/>
      <c r="G83" s="30">
        <v>237.5</v>
      </c>
    </row>
    <row r="84" spans="1:7" s="4" customFormat="1" ht="39" customHeight="1">
      <c r="A84" s="58" t="s">
        <v>44</v>
      </c>
      <c r="B84" s="21"/>
      <c r="C84" s="62" t="s">
        <v>27</v>
      </c>
      <c r="D84" s="62" t="s">
        <v>9</v>
      </c>
      <c r="E84" s="63" t="s">
        <v>86</v>
      </c>
      <c r="F84" s="20" t="s">
        <v>10</v>
      </c>
      <c r="G84" s="30">
        <v>237.5</v>
      </c>
    </row>
    <row r="85" spans="1:7" s="4" customFormat="1" ht="16.5" customHeight="1">
      <c r="A85" s="64" t="s">
        <v>32</v>
      </c>
      <c r="B85" s="21"/>
      <c r="C85" s="15" t="s">
        <v>27</v>
      </c>
      <c r="D85" s="15" t="s">
        <v>9</v>
      </c>
      <c r="E85" s="63" t="s">
        <v>86</v>
      </c>
      <c r="F85" s="20" t="s">
        <v>33</v>
      </c>
      <c r="G85" s="30">
        <v>237.5</v>
      </c>
    </row>
    <row r="86" spans="1:7" s="4" customFormat="1" ht="22.5" customHeight="1">
      <c r="A86" s="65" t="s">
        <v>31</v>
      </c>
      <c r="B86" s="21"/>
      <c r="C86" s="15" t="s">
        <v>27</v>
      </c>
      <c r="D86" s="15"/>
      <c r="E86" s="63"/>
      <c r="F86" s="17"/>
      <c r="G86" s="22">
        <f>G87</f>
        <v>292.29999999999995</v>
      </c>
    </row>
    <row r="87" spans="1:7" s="4" customFormat="1" ht="16.5" customHeight="1">
      <c r="A87" s="14" t="s">
        <v>72</v>
      </c>
      <c r="B87" s="21"/>
      <c r="C87" s="24" t="s">
        <v>27</v>
      </c>
      <c r="D87" s="24" t="s">
        <v>13</v>
      </c>
      <c r="E87" s="29"/>
      <c r="F87" s="20"/>
      <c r="G87" s="30">
        <f>G88+G91+G94</f>
        <v>292.29999999999995</v>
      </c>
    </row>
    <row r="88" spans="1:7" s="4" customFormat="1" ht="16.5" customHeight="1">
      <c r="A88" s="14" t="s">
        <v>78</v>
      </c>
      <c r="B88" s="21"/>
      <c r="C88" s="55">
        <v>5</v>
      </c>
      <c r="D88" s="56">
        <v>3</v>
      </c>
      <c r="E88" s="57" t="s">
        <v>57</v>
      </c>
      <c r="F88" s="20"/>
      <c r="G88" s="30">
        <f t="shared" ref="G88" si="0">G89</f>
        <v>282.39999999999998</v>
      </c>
    </row>
    <row r="89" spans="1:7" s="4" customFormat="1" ht="36.75" customHeight="1">
      <c r="A89" s="14" t="s">
        <v>100</v>
      </c>
      <c r="B89" s="21"/>
      <c r="C89" s="15" t="s">
        <v>27</v>
      </c>
      <c r="D89" s="15" t="s">
        <v>13</v>
      </c>
      <c r="E89" s="57" t="s">
        <v>79</v>
      </c>
      <c r="F89" s="20" t="s">
        <v>14</v>
      </c>
      <c r="G89" s="30">
        <v>282.39999999999998</v>
      </c>
    </row>
    <row r="90" spans="1:7" s="4" customFormat="1" ht="30" customHeight="1">
      <c r="A90" s="14" t="s">
        <v>64</v>
      </c>
      <c r="B90" s="21"/>
      <c r="C90" s="15" t="s">
        <v>27</v>
      </c>
      <c r="D90" s="15" t="s">
        <v>13</v>
      </c>
      <c r="E90" s="57" t="s">
        <v>79</v>
      </c>
      <c r="F90" s="20" t="s">
        <v>15</v>
      </c>
      <c r="G90" s="30">
        <v>282.39999999999998</v>
      </c>
    </row>
    <row r="91" spans="1:7" s="4" customFormat="1" ht="18" customHeight="1">
      <c r="A91" s="14" t="s">
        <v>80</v>
      </c>
      <c r="B91" s="21"/>
      <c r="C91" s="15" t="s">
        <v>27</v>
      </c>
      <c r="D91" s="15" t="s">
        <v>13</v>
      </c>
      <c r="E91" s="57" t="s">
        <v>81</v>
      </c>
      <c r="F91" s="20"/>
      <c r="G91" s="30">
        <v>7.9</v>
      </c>
    </row>
    <row r="92" spans="1:7" s="4" customFormat="1" ht="30" customHeight="1">
      <c r="A92" s="14" t="s">
        <v>100</v>
      </c>
      <c r="B92" s="21"/>
      <c r="C92" s="15" t="s">
        <v>27</v>
      </c>
      <c r="D92" s="15" t="s">
        <v>13</v>
      </c>
      <c r="E92" s="57" t="s">
        <v>81</v>
      </c>
      <c r="F92" s="20" t="s">
        <v>14</v>
      </c>
      <c r="G92" s="30">
        <v>7.9</v>
      </c>
    </row>
    <row r="93" spans="1:7" s="4" customFormat="1" ht="30" customHeight="1">
      <c r="A93" s="66" t="s">
        <v>64</v>
      </c>
      <c r="B93" s="21"/>
      <c r="C93" s="15" t="s">
        <v>27</v>
      </c>
      <c r="D93" s="15" t="s">
        <v>13</v>
      </c>
      <c r="E93" s="57" t="s">
        <v>81</v>
      </c>
      <c r="F93" s="20" t="s">
        <v>15</v>
      </c>
      <c r="G93" s="30">
        <v>7.9</v>
      </c>
    </row>
    <row r="94" spans="1:7" s="4" customFormat="1" ht="23.25" customHeight="1">
      <c r="A94" s="14" t="s">
        <v>48</v>
      </c>
      <c r="B94" s="21"/>
      <c r="C94" s="15" t="s">
        <v>27</v>
      </c>
      <c r="D94" s="15" t="s">
        <v>13</v>
      </c>
      <c r="E94" s="57" t="s">
        <v>73</v>
      </c>
      <c r="F94" s="20"/>
      <c r="G94" s="30">
        <v>2</v>
      </c>
    </row>
    <row r="95" spans="1:7" s="4" customFormat="1" ht="30" customHeight="1">
      <c r="A95" s="58" t="s">
        <v>100</v>
      </c>
      <c r="B95" s="21"/>
      <c r="C95" s="15" t="s">
        <v>27</v>
      </c>
      <c r="D95" s="15" t="s">
        <v>13</v>
      </c>
      <c r="E95" s="57" t="s">
        <v>73</v>
      </c>
      <c r="F95" s="20" t="s">
        <v>14</v>
      </c>
      <c r="G95" s="30">
        <f t="shared" ref="G95" si="1">G96</f>
        <v>2</v>
      </c>
    </row>
    <row r="96" spans="1:7" s="4" customFormat="1" ht="30" customHeight="1">
      <c r="A96" s="14" t="s">
        <v>64</v>
      </c>
      <c r="B96" s="21"/>
      <c r="C96" s="15" t="s">
        <v>27</v>
      </c>
      <c r="D96" s="15" t="s">
        <v>13</v>
      </c>
      <c r="E96" s="57" t="s">
        <v>73</v>
      </c>
      <c r="F96" s="20" t="s">
        <v>15</v>
      </c>
      <c r="G96" s="30">
        <v>2</v>
      </c>
    </row>
    <row r="97" spans="1:7" ht="15.75">
      <c r="A97" s="28" t="s">
        <v>82</v>
      </c>
      <c r="B97" s="21"/>
      <c r="C97" s="15" t="s">
        <v>27</v>
      </c>
      <c r="D97" s="15"/>
      <c r="E97" s="57"/>
      <c r="F97" s="17"/>
      <c r="G97" s="22">
        <f>G98</f>
        <v>2688.3</v>
      </c>
    </row>
    <row r="98" spans="1:7" ht="15.75">
      <c r="A98" s="14" t="s">
        <v>72</v>
      </c>
      <c r="B98" s="21"/>
      <c r="C98" s="24" t="s">
        <v>27</v>
      </c>
      <c r="D98" s="24" t="s">
        <v>27</v>
      </c>
      <c r="E98" s="29"/>
      <c r="F98" s="20"/>
      <c r="G98" s="30">
        <f>G99+G106</f>
        <v>2688.3</v>
      </c>
    </row>
    <row r="99" spans="1:7" ht="31.5">
      <c r="A99" s="58" t="s">
        <v>84</v>
      </c>
      <c r="B99" s="21"/>
      <c r="C99" s="15" t="s">
        <v>27</v>
      </c>
      <c r="D99" s="15" t="s">
        <v>27</v>
      </c>
      <c r="E99" s="16" t="s">
        <v>57</v>
      </c>
      <c r="F99" s="20"/>
      <c r="G99" s="30">
        <f>G100+G102+G104</f>
        <v>902.3</v>
      </c>
    </row>
    <row r="100" spans="1:7" ht="63">
      <c r="A100" s="58" t="s">
        <v>63</v>
      </c>
      <c r="B100" s="21"/>
      <c r="C100" s="62" t="s">
        <v>27</v>
      </c>
      <c r="D100" s="62" t="s">
        <v>27</v>
      </c>
      <c r="E100" s="63" t="s">
        <v>83</v>
      </c>
      <c r="F100" s="20" t="s">
        <v>10</v>
      </c>
      <c r="G100" s="30">
        <v>113.6</v>
      </c>
    </row>
    <row r="101" spans="1:7" s="4" customFormat="1" ht="15.75">
      <c r="A101" s="58" t="s">
        <v>32</v>
      </c>
      <c r="B101" s="21"/>
      <c r="C101" s="62" t="s">
        <v>27</v>
      </c>
      <c r="D101" s="62" t="s">
        <v>27</v>
      </c>
      <c r="E101" s="63" t="s">
        <v>83</v>
      </c>
      <c r="F101" s="20" t="s">
        <v>33</v>
      </c>
      <c r="G101" s="30">
        <v>113.6</v>
      </c>
    </row>
    <row r="102" spans="1:7" ht="35.25" customHeight="1">
      <c r="A102" s="58" t="s">
        <v>100</v>
      </c>
      <c r="B102" s="21"/>
      <c r="C102" s="62" t="s">
        <v>27</v>
      </c>
      <c r="D102" s="62" t="s">
        <v>27</v>
      </c>
      <c r="E102" s="63" t="s">
        <v>83</v>
      </c>
      <c r="F102" s="20" t="s">
        <v>14</v>
      </c>
      <c r="G102" s="30">
        <v>767.9</v>
      </c>
    </row>
    <row r="103" spans="1:7" ht="32.25" customHeight="1">
      <c r="A103" s="67" t="s">
        <v>64</v>
      </c>
      <c r="B103" s="36"/>
      <c r="C103" s="62" t="s">
        <v>27</v>
      </c>
      <c r="D103" s="62" t="s">
        <v>27</v>
      </c>
      <c r="E103" s="63" t="s">
        <v>83</v>
      </c>
      <c r="F103" s="20" t="s">
        <v>15</v>
      </c>
      <c r="G103" s="30">
        <v>767.9</v>
      </c>
    </row>
    <row r="104" spans="1:7" ht="16.5" customHeight="1">
      <c r="A104" s="58" t="s">
        <v>16</v>
      </c>
      <c r="B104" s="36"/>
      <c r="C104" s="62" t="s">
        <v>27</v>
      </c>
      <c r="D104" s="62" t="s">
        <v>27</v>
      </c>
      <c r="E104" s="63" t="s">
        <v>83</v>
      </c>
      <c r="F104" s="20" t="s">
        <v>17</v>
      </c>
      <c r="G104" s="30">
        <f>G105</f>
        <v>20.8</v>
      </c>
    </row>
    <row r="105" spans="1:7" ht="20.25" customHeight="1">
      <c r="A105" s="58" t="s">
        <v>65</v>
      </c>
      <c r="B105" s="36"/>
      <c r="C105" s="62" t="s">
        <v>27</v>
      </c>
      <c r="D105" s="62" t="s">
        <v>27</v>
      </c>
      <c r="E105" s="63" t="s">
        <v>83</v>
      </c>
      <c r="F105" s="20" t="s">
        <v>18</v>
      </c>
      <c r="G105" s="30">
        <v>20.8</v>
      </c>
    </row>
    <row r="106" spans="1:7" ht="63.75" customHeight="1">
      <c r="A106" s="19" t="s">
        <v>98</v>
      </c>
      <c r="B106" s="21"/>
      <c r="C106" s="62" t="s">
        <v>27</v>
      </c>
      <c r="D106" s="62" t="s">
        <v>27</v>
      </c>
      <c r="E106" s="63" t="s">
        <v>83</v>
      </c>
      <c r="F106" s="20"/>
      <c r="G106" s="18">
        <v>1786</v>
      </c>
    </row>
    <row r="107" spans="1:7" ht="63.75" customHeight="1">
      <c r="A107" s="14" t="s">
        <v>63</v>
      </c>
      <c r="B107" s="21"/>
      <c r="C107" s="68" t="s">
        <v>27</v>
      </c>
      <c r="D107" s="68" t="s">
        <v>27</v>
      </c>
      <c r="E107" s="16" t="s">
        <v>99</v>
      </c>
      <c r="F107" s="20" t="s">
        <v>10</v>
      </c>
      <c r="G107" s="18">
        <v>1786</v>
      </c>
    </row>
    <row r="108" spans="1:7" ht="18.75" customHeight="1">
      <c r="A108" s="64" t="s">
        <v>32</v>
      </c>
      <c r="B108" s="21"/>
      <c r="C108" s="68" t="s">
        <v>27</v>
      </c>
      <c r="D108" s="68" t="s">
        <v>27</v>
      </c>
      <c r="E108" s="16" t="s">
        <v>99</v>
      </c>
      <c r="F108" s="20" t="s">
        <v>33</v>
      </c>
      <c r="G108" s="18">
        <v>1786</v>
      </c>
    </row>
    <row r="109" spans="1:7" ht="15" customHeight="1">
      <c r="A109" s="65" t="s">
        <v>55</v>
      </c>
      <c r="B109" s="21"/>
      <c r="C109" s="68" t="s">
        <v>34</v>
      </c>
      <c r="D109" s="68"/>
      <c r="E109" s="16"/>
      <c r="F109" s="70"/>
      <c r="G109" s="22">
        <v>1594.1</v>
      </c>
    </row>
    <row r="110" spans="1:7" ht="15.75">
      <c r="A110" s="23" t="s">
        <v>35</v>
      </c>
      <c r="B110" s="21"/>
      <c r="C110" s="24" t="s">
        <v>34</v>
      </c>
      <c r="D110" s="24"/>
      <c r="E110" s="69"/>
      <c r="F110" s="70"/>
      <c r="G110" s="22">
        <v>1594.1</v>
      </c>
    </row>
    <row r="111" spans="1:7" ht="15.75">
      <c r="A111" s="14" t="s">
        <v>72</v>
      </c>
      <c r="B111" s="21"/>
      <c r="C111" s="24" t="s">
        <v>34</v>
      </c>
      <c r="D111" s="24" t="s">
        <v>8</v>
      </c>
      <c r="E111" s="69"/>
      <c r="F111" s="32"/>
      <c r="G111" s="30">
        <v>1594.1</v>
      </c>
    </row>
    <row r="112" spans="1:7" ht="31.5">
      <c r="A112" s="58" t="s">
        <v>74</v>
      </c>
      <c r="B112" s="21"/>
      <c r="C112" s="15" t="s">
        <v>34</v>
      </c>
      <c r="D112" s="15" t="s">
        <v>8</v>
      </c>
      <c r="E112" s="16" t="s">
        <v>57</v>
      </c>
      <c r="F112" s="32"/>
      <c r="G112" s="30">
        <v>375.4</v>
      </c>
    </row>
    <row r="113" spans="1:7" ht="39" customHeight="1">
      <c r="A113" s="58" t="s">
        <v>100</v>
      </c>
      <c r="B113" s="21"/>
      <c r="C113" s="15" t="s">
        <v>34</v>
      </c>
      <c r="D113" s="15" t="s">
        <v>8</v>
      </c>
      <c r="E113" s="16" t="s">
        <v>75</v>
      </c>
      <c r="F113" s="32">
        <v>200</v>
      </c>
      <c r="G113" s="30">
        <v>355.4</v>
      </c>
    </row>
    <row r="114" spans="1:7" ht="31.5">
      <c r="A114" s="14" t="s">
        <v>64</v>
      </c>
      <c r="B114" s="36"/>
      <c r="C114" s="15" t="s">
        <v>34</v>
      </c>
      <c r="D114" s="15" t="s">
        <v>8</v>
      </c>
      <c r="E114" s="16" t="s">
        <v>75</v>
      </c>
      <c r="F114" s="32">
        <v>240</v>
      </c>
      <c r="G114" s="30">
        <v>355.4</v>
      </c>
    </row>
    <row r="115" spans="1:7" ht="15.75">
      <c r="A115" s="58" t="s">
        <v>16</v>
      </c>
      <c r="B115" s="36"/>
      <c r="C115" s="15" t="s">
        <v>34</v>
      </c>
      <c r="D115" s="15" t="s">
        <v>8</v>
      </c>
      <c r="E115" s="16" t="s">
        <v>75</v>
      </c>
      <c r="F115" s="32">
        <v>800</v>
      </c>
      <c r="G115" s="30">
        <f>G116</f>
        <v>20</v>
      </c>
    </row>
    <row r="116" spans="1:7" ht="15.75">
      <c r="A116" s="58" t="s">
        <v>65</v>
      </c>
      <c r="B116" s="36"/>
      <c r="C116" s="15" t="s">
        <v>34</v>
      </c>
      <c r="D116" s="15" t="s">
        <v>8</v>
      </c>
      <c r="E116" s="16" t="s">
        <v>75</v>
      </c>
      <c r="F116" s="32">
        <v>850</v>
      </c>
      <c r="G116" s="30">
        <v>20</v>
      </c>
    </row>
    <row r="117" spans="1:7" ht="63">
      <c r="A117" s="19" t="s">
        <v>98</v>
      </c>
      <c r="B117" s="21"/>
      <c r="C117" s="15" t="s">
        <v>34</v>
      </c>
      <c r="D117" s="15" t="s">
        <v>8</v>
      </c>
      <c r="E117" s="16" t="s">
        <v>75</v>
      </c>
      <c r="F117" s="20"/>
      <c r="G117" s="18">
        <f>G118</f>
        <v>1218.7</v>
      </c>
    </row>
    <row r="118" spans="1:7" ht="63">
      <c r="A118" s="14" t="s">
        <v>63</v>
      </c>
      <c r="B118" s="21"/>
      <c r="C118" s="15" t="s">
        <v>34</v>
      </c>
      <c r="D118" s="15" t="s">
        <v>8</v>
      </c>
      <c r="E118" s="16" t="s">
        <v>99</v>
      </c>
      <c r="F118" s="20" t="s">
        <v>10</v>
      </c>
      <c r="G118" s="18">
        <f>G119</f>
        <v>1218.7</v>
      </c>
    </row>
    <row r="119" spans="1:7" ht="15.75">
      <c r="A119" s="64" t="s">
        <v>32</v>
      </c>
      <c r="B119" s="21"/>
      <c r="C119" s="15" t="s">
        <v>34</v>
      </c>
      <c r="D119" s="15" t="s">
        <v>8</v>
      </c>
      <c r="E119" s="16" t="s">
        <v>99</v>
      </c>
      <c r="F119" s="20" t="s">
        <v>33</v>
      </c>
      <c r="G119" s="18">
        <v>1218.7</v>
      </c>
    </row>
    <row r="120" spans="1:7" ht="20.25" customHeight="1">
      <c r="A120" s="23" t="s">
        <v>37</v>
      </c>
      <c r="B120" s="21"/>
      <c r="C120" s="15" t="s">
        <v>38</v>
      </c>
      <c r="D120" s="15"/>
      <c r="E120" s="16"/>
      <c r="F120" s="31"/>
      <c r="G120" s="22">
        <f>G121</f>
        <v>160</v>
      </c>
    </row>
    <row r="121" spans="1:7" ht="18.75" customHeight="1">
      <c r="A121" s="23" t="s">
        <v>39</v>
      </c>
      <c r="B121" s="21"/>
      <c r="C121" s="24" t="s">
        <v>38</v>
      </c>
      <c r="D121" s="24"/>
      <c r="E121" s="23"/>
      <c r="F121" s="31"/>
      <c r="G121" s="22">
        <f t="shared" ref="G121:G124" si="2">G122</f>
        <v>160</v>
      </c>
    </row>
    <row r="122" spans="1:7" s="4" customFormat="1" ht="15.75">
      <c r="A122" s="64" t="s">
        <v>72</v>
      </c>
      <c r="B122" s="21"/>
      <c r="C122" s="24" t="s">
        <v>38</v>
      </c>
      <c r="D122" s="24" t="s">
        <v>8</v>
      </c>
      <c r="E122" s="23"/>
      <c r="F122" s="32"/>
      <c r="G122" s="30">
        <f>G123</f>
        <v>160</v>
      </c>
    </row>
    <row r="123" spans="1:7" s="4" customFormat="1" ht="18.75" customHeight="1">
      <c r="A123" s="64" t="s">
        <v>40</v>
      </c>
      <c r="B123" s="21"/>
      <c r="C123" s="15" t="s">
        <v>38</v>
      </c>
      <c r="D123" s="15" t="s">
        <v>8</v>
      </c>
      <c r="E123" s="71" t="s">
        <v>57</v>
      </c>
      <c r="F123" s="74" t="s">
        <v>36</v>
      </c>
      <c r="G123" s="30">
        <f t="shared" si="2"/>
        <v>160</v>
      </c>
    </row>
    <row r="124" spans="1:7" ht="17.25" customHeight="1">
      <c r="A124" s="58" t="s">
        <v>41</v>
      </c>
      <c r="B124" s="21"/>
      <c r="C124" s="72">
        <v>10</v>
      </c>
      <c r="D124" s="72">
        <v>1</v>
      </c>
      <c r="E124" s="73" t="s">
        <v>87</v>
      </c>
      <c r="F124" s="75">
        <v>300</v>
      </c>
      <c r="G124" s="30">
        <f t="shared" si="2"/>
        <v>160</v>
      </c>
    </row>
    <row r="125" spans="1:7" ht="33" customHeight="1">
      <c r="A125" s="58" t="s">
        <v>66</v>
      </c>
      <c r="B125" s="21"/>
      <c r="C125" s="72">
        <v>10</v>
      </c>
      <c r="D125" s="72">
        <v>1</v>
      </c>
      <c r="E125" s="73" t="s">
        <v>87</v>
      </c>
      <c r="F125" s="75">
        <v>310</v>
      </c>
      <c r="G125" s="30">
        <v>160</v>
      </c>
    </row>
    <row r="126" spans="1:7" ht="18" customHeight="1">
      <c r="A126" s="65" t="s">
        <v>52</v>
      </c>
      <c r="B126" s="21"/>
      <c r="C126" s="72">
        <v>11</v>
      </c>
      <c r="D126" s="72"/>
      <c r="E126" s="73"/>
      <c r="F126" s="31"/>
      <c r="G126" s="22">
        <f t="shared" ref="G126:G130" si="3">G127</f>
        <v>1</v>
      </c>
    </row>
    <row r="127" spans="1:7" s="4" customFormat="1" ht="15.75">
      <c r="A127" s="65" t="s">
        <v>53</v>
      </c>
      <c r="B127" s="23"/>
      <c r="C127" s="76">
        <v>11</v>
      </c>
      <c r="D127" s="76"/>
      <c r="E127" s="77"/>
      <c r="F127" s="31"/>
      <c r="G127" s="22">
        <v>1</v>
      </c>
    </row>
    <row r="128" spans="1:7" s="4" customFormat="1" ht="15.75">
      <c r="A128" s="64" t="s">
        <v>72</v>
      </c>
      <c r="B128" s="23"/>
      <c r="C128" s="76">
        <v>11</v>
      </c>
      <c r="D128" s="76">
        <v>1</v>
      </c>
      <c r="E128" s="77"/>
      <c r="F128" s="31"/>
      <c r="G128" s="22">
        <v>1</v>
      </c>
    </row>
    <row r="129" spans="1:7" s="4" customFormat="1" ht="15.75">
      <c r="A129" s="58" t="s">
        <v>107</v>
      </c>
      <c r="B129" s="23"/>
      <c r="C129" s="76">
        <v>11</v>
      </c>
      <c r="D129" s="76">
        <v>1</v>
      </c>
      <c r="E129" s="82" t="s">
        <v>57</v>
      </c>
      <c r="F129" s="31"/>
      <c r="G129" s="22">
        <v>1</v>
      </c>
    </row>
    <row r="130" spans="1:7" s="4" customFormat="1" ht="31.5">
      <c r="A130" s="58" t="s">
        <v>100</v>
      </c>
      <c r="B130" s="80"/>
      <c r="C130" s="76">
        <v>11</v>
      </c>
      <c r="D130" s="76">
        <v>1</v>
      </c>
      <c r="E130" s="82" t="s">
        <v>103</v>
      </c>
      <c r="F130" s="78">
        <v>200</v>
      </c>
      <c r="G130" s="30">
        <f t="shared" si="3"/>
        <v>1</v>
      </c>
    </row>
    <row r="131" spans="1:7" s="4" customFormat="1" ht="31.5">
      <c r="A131" s="58" t="s">
        <v>64</v>
      </c>
      <c r="B131" s="80"/>
      <c r="C131" s="72">
        <v>11</v>
      </c>
      <c r="D131" s="72">
        <v>1</v>
      </c>
      <c r="E131" s="73" t="s">
        <v>103</v>
      </c>
      <c r="F131" s="32">
        <v>240</v>
      </c>
      <c r="G131" s="30">
        <v>1</v>
      </c>
    </row>
    <row r="132" spans="1:7" ht="31.5">
      <c r="A132" s="23" t="s">
        <v>47</v>
      </c>
      <c r="B132" s="80"/>
      <c r="C132" s="72">
        <v>11</v>
      </c>
      <c r="D132" s="72">
        <v>1</v>
      </c>
      <c r="E132" s="73" t="s">
        <v>103</v>
      </c>
      <c r="F132" s="79"/>
      <c r="G132" s="22">
        <v>7868.2</v>
      </c>
    </row>
    <row r="133" spans="1:7" ht="15.75">
      <c r="A133" s="83"/>
      <c r="B133" s="84"/>
      <c r="C133" s="85"/>
      <c r="D133" s="86"/>
      <c r="F133"/>
    </row>
    <row r="134" spans="1:7">
      <c r="D134" s="6"/>
      <c r="E134" s="5"/>
    </row>
    <row r="135" spans="1:7">
      <c r="D135" s="6"/>
      <c r="E135" s="5"/>
    </row>
    <row r="136" spans="1:7">
      <c r="D136" s="6"/>
      <c r="E136" s="5"/>
    </row>
    <row r="137" spans="1:7">
      <c r="D137" s="6"/>
      <c r="E137" s="5"/>
    </row>
    <row r="138" spans="1:7">
      <c r="D138" s="6"/>
      <c r="E138" s="5"/>
    </row>
    <row r="139" spans="1:7">
      <c r="D139" s="6"/>
      <c r="E139" s="5"/>
    </row>
    <row r="140" spans="1:7">
      <c r="D140" s="6"/>
      <c r="E140" s="5"/>
    </row>
    <row r="141" spans="1:7">
      <c r="D141" s="6"/>
      <c r="E141" s="5"/>
    </row>
    <row r="142" spans="1:7">
      <c r="D142" s="6"/>
      <c r="E142" s="5"/>
    </row>
    <row r="143" spans="1:7">
      <c r="E143" s="5"/>
    </row>
    <row r="144" spans="1:7">
      <c r="E144" s="5"/>
    </row>
  </sheetData>
  <mergeCells count="6">
    <mergeCell ref="C1:G1"/>
    <mergeCell ref="A5:A6"/>
    <mergeCell ref="G5:G6"/>
    <mergeCell ref="A3:G3"/>
    <mergeCell ref="F2:G2"/>
    <mergeCell ref="B5:F5"/>
  </mergeCells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2020-06-09T03:36:46Z</dcterms:modified>
</cp:coreProperties>
</file>