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2" i="1"/>
  <c r="H120" l="1"/>
  <c r="H41"/>
  <c r="H25"/>
  <c r="H24" s="1"/>
  <c r="H22"/>
  <c r="H20"/>
  <c r="H18"/>
  <c r="H17" l="1"/>
  <c r="H16" s="1"/>
  <c r="H15" s="1"/>
  <c r="H108"/>
  <c r="H107" s="1"/>
  <c r="H97"/>
  <c r="H96" s="1"/>
  <c r="H64" l="1"/>
  <c r="H63" s="1"/>
  <c r="H62" s="1"/>
  <c r="H61" s="1"/>
  <c r="H71" l="1"/>
  <c r="H69"/>
  <c r="H68" l="1"/>
  <c r="H85"/>
  <c r="H84" s="1"/>
  <c r="H114" l="1"/>
  <c r="H113" s="1"/>
  <c r="H112" s="1"/>
  <c r="H111" s="1"/>
  <c r="H110" s="1"/>
  <c r="H79" l="1"/>
  <c r="H78" s="1"/>
  <c r="H82"/>
  <c r="H81" s="1"/>
  <c r="H77" l="1"/>
  <c r="H76" s="1"/>
  <c r="H49"/>
  <c r="H48" s="1"/>
  <c r="H47" s="1"/>
  <c r="H46" s="1"/>
  <c r="H92" l="1"/>
  <c r="H74" l="1"/>
  <c r="H73" s="1"/>
  <c r="H67" s="1"/>
  <c r="H66" s="1"/>
  <c r="H45" l="1"/>
  <c r="H35" l="1"/>
  <c r="H116" l="1"/>
  <c r="H103"/>
  <c r="H105"/>
  <c r="H90"/>
  <c r="H94"/>
  <c r="H34"/>
  <c r="H33" s="1"/>
  <c r="H32" s="1"/>
  <c r="H30"/>
  <c r="H29" s="1"/>
  <c r="H28" s="1"/>
  <c r="H27" s="1"/>
  <c r="H13"/>
  <c r="H12" s="1"/>
  <c r="H11" s="1"/>
  <c r="H10" s="1"/>
  <c r="H9" s="1"/>
  <c r="H102" l="1"/>
  <c r="H101" s="1"/>
  <c r="H8"/>
  <c r="H51"/>
  <c r="H89"/>
  <c r="H88" s="1"/>
  <c r="H87" s="1"/>
  <c r="H60" s="1"/>
  <c r="H100" l="1"/>
  <c r="H99" l="1"/>
  <c r="H43" l="1"/>
  <c r="H40" l="1"/>
  <c r="H39" s="1"/>
  <c r="H38" s="1"/>
  <c r="H37" s="1"/>
</calcChain>
</file>

<file path=xl/sharedStrings.xml><?xml version="1.0" encoding="utf-8"?>
<sst xmlns="http://schemas.openxmlformats.org/spreadsheetml/2006/main" count="456" uniqueCount="114">
  <si>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</si>
  <si>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</si>
  <si>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</si>
  <si>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</si>
  <si>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</si>
  <si>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</si>
  <si>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</si>
  <si>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</si>
  <si>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</si>
  <si>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</si>
  <si>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</si>
  <si>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</si>
  <si>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</si>
  <si>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</si>
  <si>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</si>
  <si>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</si>
  <si>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</si>
  <si>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</si>
  <si>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</si>
  <si>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</si>
  <si>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</si>
  <si>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</si>
  <si>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</si>
  <si>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</si>
  <si>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</si>
  <si>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</si>
  <si>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</si>
  <si>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</si>
  <si>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</si>
  <si>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</si>
  <si>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</si>
  <si>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</si>
  <si>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</si>
  <si>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</si>
  <si>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</si>
  <si>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</si>
  <si>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</si>
  <si>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</si>
  <si>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</si>
  <si>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</si>
  <si>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</si>
  <si>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</si>
  <si>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</si>
  <si>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</si>
  <si>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</si>
  <si>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</si>
  <si>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</si>
  <si>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</si>
  <si>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</si>
  <si>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</si>
  <si>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Организация сбора и вывоза бытовых отходов и мусора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</si>
  <si>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</si>
  <si>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</si>
  <si>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</si>
  <si>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</si>
  <si>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</si>
  <si>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</si>
  <si>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</si>
  <si>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</si>
  <si>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</si>
  <si>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</si>
  <si>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</si>
  <si>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</si>
  <si>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</si>
  <si>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</si>
  <si>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</si>
  <si>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</si>
  <si>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</si>
  <si>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</si>
  <si>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</si>
  <si>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</si>
  <si>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</si>
  <si>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</si>
  <si>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</si>
  <si>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</si>
  <si>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</si>
  <si>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</si>
  <si>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</si>
  <si>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</si>
  <si>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</si>
  <si>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</si>
  <si>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</si>
  <si>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</si>
  <si>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</si>
  <si>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</si>
  <si>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</si>
  <si>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</si>
  <si>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</si>
  <si>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</si>
  <si>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</si>
  <si>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</si>
  <si>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</si>
  <si>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</si>
  <si>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</si>
  <si>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</si>
  <si>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</si>
  <si>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Мероприятия в области коммунального хозяйства</t>
  </si>
  <si>
    <t>99 0 00 03510</t>
  </si>
  <si>
    <t>99 0 00 04020</t>
  </si>
  <si>
    <t>Расходы на выплаты по оплате труда и содержание органов местного самоуправления Северного района Новосибирской области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</si>
  <si>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 за счет средств областного бюджета</t>
  </si>
  <si>
    <t>99 0 00 70190</t>
  </si>
  <si>
    <t>Обеспечение сбалансированности местных бюджетов в рамках реализации мероприятий государственной программы Новосибирской области "Управление финансами в Новосибирской области"</t>
  </si>
  <si>
    <t>99 0 00 70510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</si>
  <si>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</si>
  <si>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</si>
  <si>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99 0 00 05120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</si>
  <si>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</si>
  <si>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99 0 00 80760</t>
  </si>
  <si>
    <t>Физкультурно-оздоровительная работа и спортивные мероприятия</t>
  </si>
  <si>
    <t xml:space="preserve">Ведомственная структура расходов местного бюджета на 2020 год       
</t>
  </si>
  <si>
    <t>главный распорядитель бюджетных средств</t>
  </si>
  <si>
    <t>Администрация Новотроицкого сельсовета Северного района Новосибирской области</t>
  </si>
  <si>
    <t xml:space="preserve">                                                             Приложение 5      к решению пятьдесят третьей сессии Совета депутатов Новотроицкого сельсовета Северного района Новосибирской области "О местном бюджете Новотроицкого сельсовета Северного района Новосибирской области на  2020 год и плановый период 2021 и 2022 годов" от 17.12.2019 № 1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</si>
</sst>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0" fontId="12" fillId="0" borderId="0"/>
  </cellStyleXfs>
  <cellXfs count="108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9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/>
    <xf numFmtId="165" fontId="13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right"/>
    </xf>
    <xf numFmtId="167" fontId="13" fillId="0" borderId="1" xfId="0" applyNumberFormat="1" applyFont="1" applyBorder="1"/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 vertical="center" wrapText="1"/>
    </xf>
    <xf numFmtId="167" fontId="9" fillId="0" borderId="1" xfId="0" applyNumberFormat="1" applyFont="1" applyBorder="1"/>
    <xf numFmtId="0" fontId="14" fillId="0" borderId="1" xfId="0" applyFont="1" applyBorder="1"/>
    <xf numFmtId="49" fontId="14" fillId="0" borderId="1" xfId="0" applyNumberFormat="1" applyFont="1" applyBorder="1"/>
    <xf numFmtId="0" fontId="14" fillId="0" borderId="1" xfId="0" applyFont="1" applyBorder="1" applyAlignment="1">
      <alignment vertical="justify" wrapText="1"/>
    </xf>
    <xf numFmtId="0" fontId="9" fillId="0" borderId="1" xfId="0" applyFont="1" applyBorder="1"/>
    <xf numFmtId="0" fontId="8" fillId="0" borderId="1" xfId="0" applyFont="1" applyBorder="1"/>
    <xf numFmtId="0" fontId="14" fillId="0" borderId="1" xfId="0" applyFont="1" applyBorder="1" applyAlignment="1">
      <alignment wrapText="1"/>
    </xf>
    <xf numFmtId="165" fontId="14" fillId="0" borderId="1" xfId="0" applyNumberFormat="1" applyFont="1" applyBorder="1" applyAlignment="1">
      <alignment horizontal="left"/>
    </xf>
    <xf numFmtId="167" fontId="8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65" fontId="13" fillId="0" borderId="1" xfId="0" applyNumberFormat="1" applyFont="1" applyBorder="1" applyAlignment="1"/>
    <xf numFmtId="165" fontId="13" fillId="0" borderId="1" xfId="0" applyNumberFormat="1" applyFont="1" applyBorder="1" applyAlignment="1">
      <alignment horizontal="right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horizontal="right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right" vertical="center" wrapText="1"/>
    </xf>
    <xf numFmtId="49" fontId="14" fillId="0" borderId="1" xfId="0" applyNumberFormat="1" applyFont="1" applyFill="1" applyBorder="1"/>
    <xf numFmtId="165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right"/>
    </xf>
    <xf numFmtId="167" fontId="14" fillId="0" borderId="1" xfId="0" applyNumberFormat="1" applyFont="1" applyFill="1" applyBorder="1"/>
    <xf numFmtId="0" fontId="14" fillId="2" borderId="1" xfId="0" applyFont="1" applyFill="1" applyBorder="1" applyAlignment="1">
      <alignment horizontal="right" vertical="center" wrapText="1"/>
    </xf>
    <xf numFmtId="49" fontId="13" fillId="0" borderId="1" xfId="0" applyNumberFormat="1" applyFont="1" applyFill="1" applyBorder="1"/>
    <xf numFmtId="165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right"/>
    </xf>
    <xf numFmtId="167" fontId="13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7" xfId="0" applyFont="1" applyBorder="1" applyAlignment="1">
      <alignment horizontal="right" wrapText="1"/>
    </xf>
    <xf numFmtId="49" fontId="15" fillId="0" borderId="2" xfId="0" applyNumberFormat="1" applyFont="1" applyBorder="1"/>
    <xf numFmtId="49" fontId="15" fillId="0" borderId="3" xfId="0" applyNumberFormat="1" applyFont="1" applyBorder="1"/>
    <xf numFmtId="165" fontId="16" fillId="0" borderId="2" xfId="0" applyNumberFormat="1" applyFont="1" applyBorder="1" applyAlignment="1">
      <alignment horizontal="left"/>
    </xf>
    <xf numFmtId="49" fontId="16" fillId="0" borderId="1" xfId="0" applyNumberFormat="1" applyFont="1" applyBorder="1"/>
    <xf numFmtId="164" fontId="8" fillId="0" borderId="2" xfId="1" applyNumberFormat="1" applyFont="1" applyFill="1" applyBorder="1" applyAlignment="1" applyProtection="1">
      <alignment horizontal="left"/>
      <protection hidden="1"/>
    </xf>
    <xf numFmtId="164" fontId="8" fillId="0" borderId="3" xfId="1" applyNumberFormat="1" applyFont="1" applyFill="1" applyBorder="1" applyAlignment="1" applyProtection="1">
      <alignment horizontal="left"/>
      <protection hidden="1"/>
    </xf>
    <xf numFmtId="165" fontId="8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6" fillId="0" borderId="7" xfId="0" applyFont="1" applyBorder="1" applyAlignment="1">
      <alignment horizontal="right" wrapText="1"/>
    </xf>
    <xf numFmtId="49" fontId="16" fillId="0" borderId="1" xfId="0" applyNumberFormat="1" applyFont="1" applyBorder="1" applyAlignment="1">
      <alignment horizontal="right"/>
    </xf>
    <xf numFmtId="0" fontId="13" fillId="0" borderId="6" xfId="0" applyFont="1" applyBorder="1" applyAlignment="1">
      <alignment wrapText="1"/>
    </xf>
    <xf numFmtId="49" fontId="8" fillId="0" borderId="1" xfId="0" applyNumberFormat="1" applyFont="1" applyBorder="1"/>
    <xf numFmtId="165" fontId="8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13" fillId="0" borderId="1" xfId="0" applyNumberFormat="1" applyFont="1" applyBorder="1" applyAlignme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5" fontId="13" fillId="0" borderId="1" xfId="0" applyNumberFormat="1" applyFont="1" applyBorder="1"/>
    <xf numFmtId="164" fontId="8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1" applyNumberFormat="1" applyFont="1" applyFill="1" applyBorder="1" applyAlignment="1" applyProtection="1">
      <alignment horizontal="right" wrapText="1"/>
      <protection hidden="1"/>
    </xf>
    <xf numFmtId="166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8" fillId="0" borderId="1" xfId="1" applyNumberFormat="1" applyFont="1" applyFill="1" applyBorder="1" applyAlignment="1" applyProtection="1">
      <alignment horizontal="right"/>
      <protection hidden="1"/>
    </xf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0" fontId="8" fillId="0" borderId="1" xfId="0" applyFont="1" applyBorder="1" applyAlignment="1">
      <alignment horizontal="right"/>
    </xf>
    <xf numFmtId="0" fontId="18" fillId="0" borderId="1" xfId="0" applyFont="1" applyBorder="1"/>
    <xf numFmtId="49" fontId="18" fillId="0" borderId="1" xfId="0" applyNumberFormat="1" applyFont="1" applyBorder="1" applyAlignment="1">
      <alignment horizontal="left"/>
    </xf>
    <xf numFmtId="165" fontId="18" fillId="0" borderId="1" xfId="0" applyNumberFormat="1" applyFont="1" applyBorder="1"/>
    <xf numFmtId="0" fontId="18" fillId="0" borderId="1" xfId="0" applyFont="1" applyBorder="1" applyAlignment="1">
      <alignment horizontal="right"/>
    </xf>
    <xf numFmtId="0" fontId="0" fillId="0" borderId="1" xfId="0" applyBorder="1"/>
    <xf numFmtId="0" fontId="13" fillId="0" borderId="1" xfId="0" applyFont="1" applyFill="1" applyBorder="1" applyAlignment="1">
      <alignment horizontal="right" vertical="center" wrapText="1"/>
    </xf>
    <xf numFmtId="165" fontId="19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right" wrapText="1"/>
    </xf>
    <xf numFmtId="0" fontId="21" fillId="0" borderId="8" xfId="0" applyFont="1" applyBorder="1" applyAlignment="1">
      <alignment horizontal="right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wrapText="1"/>
    </xf>
    <xf numFmtId="0" fontId="18" fillId="2" borderId="1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right" wrapText="1"/>
      <protection hidden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tabSelected="1" workbookViewId="0">
      <selection activeCell="K9" sqref="K9"/>
    </sheetView>
  </sheetViews>
  <sheetFormatPr defaultRowHeight="15"/>
  <cols>
    <col min="1" max="1" width="66" customWidth="1"/>
    <col min="2" max="2" width="0.140625" customWidth="1"/>
    <col min="3" max="3" width="8" customWidth="1"/>
    <col min="5" max="5" width="10.42578125" customWidth="1"/>
    <col min="6" max="6" width="14" customWidth="1"/>
    <col min="7" max="7" width="9.42578125" style="13" customWidth="1"/>
    <col min="8" max="8" width="12.85546875" customWidth="1"/>
  </cols>
  <sheetData>
    <row r="1" spans="1:9" ht="105.75" customHeight="1">
      <c r="D1" s="99" t="s">
        <v>113</v>
      </c>
      <c r="E1" s="99"/>
      <c r="F1" s="99"/>
      <c r="G1" s="99"/>
      <c r="H1" s="99"/>
    </row>
    <row r="2" spans="1:9" ht="19.5" customHeight="1">
      <c r="A2" s="7"/>
      <c r="B2" s="7"/>
      <c r="C2" s="7"/>
      <c r="D2" s="7"/>
      <c r="E2" s="7"/>
      <c r="F2" s="7"/>
      <c r="G2" s="104" t="s">
        <v>43</v>
      </c>
      <c r="H2" s="104"/>
    </row>
    <row r="3" spans="1:9" ht="57.75" customHeight="1">
      <c r="A3" s="103" t="s">
        <v>110</v>
      </c>
      <c r="B3" s="103"/>
      <c r="C3" s="103"/>
      <c r="D3" s="103"/>
      <c r="E3" s="103"/>
      <c r="F3" s="103"/>
      <c r="G3" s="103"/>
      <c r="H3" s="103"/>
    </row>
    <row r="4" spans="1:9" ht="15.75">
      <c r="H4" s="8" t="s">
        <v>44</v>
      </c>
    </row>
    <row r="5" spans="1:9" ht="15" customHeight="1">
      <c r="A5" s="100" t="s">
        <v>0</v>
      </c>
      <c r="B5" s="105" t="s">
        <v>1</v>
      </c>
      <c r="C5" s="106"/>
      <c r="D5" s="106"/>
      <c r="E5" s="106"/>
      <c r="F5" s="106"/>
      <c r="G5" s="107"/>
      <c r="H5" s="101" t="s">
        <v>6</v>
      </c>
    </row>
    <row r="6" spans="1:9" ht="82.5" customHeight="1">
      <c r="A6" s="100"/>
      <c r="B6" s="21"/>
      <c r="C6" s="87" t="s">
        <v>111</v>
      </c>
      <c r="D6" s="3" t="s">
        <v>2</v>
      </c>
      <c r="E6" s="9" t="s">
        <v>3</v>
      </c>
      <c r="F6" s="3" t="s">
        <v>4</v>
      </c>
      <c r="G6" s="12" t="s">
        <v>5</v>
      </c>
      <c r="H6" s="102"/>
    </row>
    <row r="7" spans="1:9" ht="41.25" customHeight="1">
      <c r="A7" s="97" t="s">
        <v>112</v>
      </c>
      <c r="B7" s="21"/>
      <c r="C7" s="87">
        <v>555</v>
      </c>
      <c r="D7" s="86"/>
      <c r="E7" s="9"/>
      <c r="F7" s="86"/>
      <c r="G7" s="86"/>
      <c r="H7" s="98">
        <v>6978.4</v>
      </c>
    </row>
    <row r="8" spans="1:9" ht="15.75">
      <c r="A8" s="23" t="s">
        <v>7</v>
      </c>
      <c r="B8" s="21"/>
      <c r="C8" s="88">
        <v>555</v>
      </c>
      <c r="D8" s="24" t="s">
        <v>8</v>
      </c>
      <c r="E8" s="24"/>
      <c r="F8" s="24"/>
      <c r="G8" s="17"/>
      <c r="H8" s="22">
        <f>H9+H15+H27+H32</f>
        <v>1923.2</v>
      </c>
      <c r="I8" s="2"/>
    </row>
    <row r="9" spans="1:9" ht="31.5">
      <c r="A9" s="25" t="s">
        <v>70</v>
      </c>
      <c r="B9" s="21"/>
      <c r="C9" s="88">
        <v>555</v>
      </c>
      <c r="D9" s="24" t="s">
        <v>8</v>
      </c>
      <c r="E9" s="24" t="s">
        <v>9</v>
      </c>
      <c r="F9" s="24"/>
      <c r="G9" s="17"/>
      <c r="H9" s="26">
        <f t="shared" ref="H9:H13" si="0">H10</f>
        <v>718.2</v>
      </c>
      <c r="I9" s="1"/>
    </row>
    <row r="10" spans="1:9" ht="15.75">
      <c r="A10" s="14" t="s">
        <v>75</v>
      </c>
      <c r="B10" s="21"/>
      <c r="C10" s="93">
        <v>555</v>
      </c>
      <c r="D10" s="15" t="s">
        <v>8</v>
      </c>
      <c r="E10" s="15" t="s">
        <v>9</v>
      </c>
      <c r="F10" s="16" t="s">
        <v>59</v>
      </c>
      <c r="G10" s="20"/>
      <c r="H10" s="27">
        <f t="shared" si="0"/>
        <v>718.2</v>
      </c>
      <c r="I10" s="1"/>
    </row>
    <row r="11" spans="1:9" ht="15.75">
      <c r="A11" s="14" t="s">
        <v>49</v>
      </c>
      <c r="B11" s="21"/>
      <c r="C11" s="93">
        <v>555</v>
      </c>
      <c r="D11" s="15" t="s">
        <v>8</v>
      </c>
      <c r="E11" s="15" t="s">
        <v>9</v>
      </c>
      <c r="F11" s="16" t="s">
        <v>60</v>
      </c>
      <c r="G11" s="20"/>
      <c r="H11" s="27">
        <f t="shared" si="0"/>
        <v>718.2</v>
      </c>
      <c r="I11" s="1"/>
    </row>
    <row r="12" spans="1:9" ht="15.75">
      <c r="A12" s="14" t="s">
        <v>10</v>
      </c>
      <c r="B12" s="21"/>
      <c r="C12" s="93">
        <v>555</v>
      </c>
      <c r="D12" s="15" t="s">
        <v>8</v>
      </c>
      <c r="E12" s="15" t="s">
        <v>9</v>
      </c>
      <c r="F12" s="16" t="s">
        <v>79</v>
      </c>
      <c r="G12" s="20"/>
      <c r="H12" s="27">
        <f t="shared" si="0"/>
        <v>718.2</v>
      </c>
      <c r="I12" s="1"/>
    </row>
    <row r="13" spans="1:9" ht="62.25" customHeight="1">
      <c r="A13" s="14" t="s">
        <v>66</v>
      </c>
      <c r="B13" s="21"/>
      <c r="C13" s="93">
        <v>555</v>
      </c>
      <c r="D13" s="15" t="s">
        <v>8</v>
      </c>
      <c r="E13" s="15" t="s">
        <v>9</v>
      </c>
      <c r="F13" s="16" t="s">
        <v>79</v>
      </c>
      <c r="G13" s="20" t="s">
        <v>11</v>
      </c>
      <c r="H13" s="27">
        <f t="shared" si="0"/>
        <v>718.2</v>
      </c>
      <c r="I13" s="1"/>
    </row>
    <row r="14" spans="1:9" ht="31.5">
      <c r="A14" s="14" t="s">
        <v>12</v>
      </c>
      <c r="B14" s="21"/>
      <c r="C14" s="93">
        <v>555</v>
      </c>
      <c r="D14" s="15" t="s">
        <v>8</v>
      </c>
      <c r="E14" s="15" t="s">
        <v>9</v>
      </c>
      <c r="F14" s="16" t="s">
        <v>79</v>
      </c>
      <c r="G14" s="20" t="s">
        <v>13</v>
      </c>
      <c r="H14" s="27">
        <v>718.2</v>
      </c>
      <c r="I14" s="1"/>
    </row>
    <row r="15" spans="1:9" ht="48" customHeight="1">
      <c r="A15" s="28" t="s">
        <v>105</v>
      </c>
      <c r="B15" s="21"/>
      <c r="C15" s="88">
        <v>555</v>
      </c>
      <c r="D15" s="24" t="s">
        <v>8</v>
      </c>
      <c r="E15" s="24" t="s">
        <v>20</v>
      </c>
      <c r="F15" s="29"/>
      <c r="G15" s="17"/>
      <c r="H15" s="22">
        <f>H16</f>
        <v>1172</v>
      </c>
      <c r="I15" s="1"/>
    </row>
    <row r="16" spans="1:9" ht="21" customHeight="1">
      <c r="A16" s="14" t="s">
        <v>75</v>
      </c>
      <c r="B16" s="21"/>
      <c r="C16" s="93">
        <v>555</v>
      </c>
      <c r="D16" s="15" t="s">
        <v>8</v>
      </c>
      <c r="E16" s="15" t="s">
        <v>20</v>
      </c>
      <c r="F16" s="16" t="s">
        <v>59</v>
      </c>
      <c r="G16" s="17"/>
      <c r="H16" s="18">
        <f>H17+H24</f>
        <v>1172</v>
      </c>
      <c r="I16" s="1"/>
    </row>
    <row r="17" spans="1:9" ht="48" customHeight="1">
      <c r="A17" s="19" t="s">
        <v>99</v>
      </c>
      <c r="B17" s="21"/>
      <c r="C17" s="93">
        <v>555</v>
      </c>
      <c r="D17" s="15" t="s">
        <v>8</v>
      </c>
      <c r="E17" s="15" t="s">
        <v>20</v>
      </c>
      <c r="F17" s="16" t="s">
        <v>61</v>
      </c>
      <c r="G17" s="17"/>
      <c r="H17" s="18">
        <f>H18+H20+H22</f>
        <v>1171.9000000000001</v>
      </c>
      <c r="I17" s="1"/>
    </row>
    <row r="18" spans="1:9" ht="65.25" customHeight="1">
      <c r="A18" s="19" t="s">
        <v>66</v>
      </c>
      <c r="B18" s="21"/>
      <c r="C18" s="93">
        <v>555</v>
      </c>
      <c r="D18" s="15" t="s">
        <v>8</v>
      </c>
      <c r="E18" s="15" t="s">
        <v>20</v>
      </c>
      <c r="F18" s="16" t="s">
        <v>61</v>
      </c>
      <c r="G18" s="20" t="s">
        <v>11</v>
      </c>
      <c r="H18" s="18">
        <f>H19</f>
        <v>700.9</v>
      </c>
      <c r="I18" s="1"/>
    </row>
    <row r="19" spans="1:9" ht="36" customHeight="1">
      <c r="A19" s="14" t="s">
        <v>12</v>
      </c>
      <c r="B19" s="21"/>
      <c r="C19" s="93">
        <v>555</v>
      </c>
      <c r="D19" s="15" t="s">
        <v>8</v>
      </c>
      <c r="E19" s="15" t="s">
        <v>20</v>
      </c>
      <c r="F19" s="16" t="s">
        <v>61</v>
      </c>
      <c r="G19" s="20" t="s">
        <v>13</v>
      </c>
      <c r="H19" s="18">
        <v>700.9</v>
      </c>
      <c r="I19" s="1"/>
    </row>
    <row r="20" spans="1:9" ht="31.5" customHeight="1">
      <c r="A20" s="14" t="s">
        <v>104</v>
      </c>
      <c r="B20" s="21"/>
      <c r="C20" s="93">
        <v>555</v>
      </c>
      <c r="D20" s="15" t="s">
        <v>8</v>
      </c>
      <c r="E20" s="15" t="s">
        <v>20</v>
      </c>
      <c r="F20" s="16" t="s">
        <v>61</v>
      </c>
      <c r="G20" s="20" t="s">
        <v>15</v>
      </c>
      <c r="H20" s="18">
        <f>H21</f>
        <v>441</v>
      </c>
      <c r="I20" s="1"/>
    </row>
    <row r="21" spans="1:9" ht="31.5">
      <c r="A21" s="14" t="s">
        <v>67</v>
      </c>
      <c r="B21" s="21"/>
      <c r="C21" s="93">
        <v>555</v>
      </c>
      <c r="D21" s="15" t="s">
        <v>8</v>
      </c>
      <c r="E21" s="15" t="s">
        <v>20</v>
      </c>
      <c r="F21" s="16" t="s">
        <v>61</v>
      </c>
      <c r="G21" s="20" t="s">
        <v>16</v>
      </c>
      <c r="H21" s="18">
        <v>441</v>
      </c>
    </row>
    <row r="22" spans="1:9" ht="15.75">
      <c r="A22" s="19" t="s">
        <v>17</v>
      </c>
      <c r="B22" s="21"/>
      <c r="C22" s="93">
        <v>555</v>
      </c>
      <c r="D22" s="15" t="s">
        <v>8</v>
      </c>
      <c r="E22" s="15" t="s">
        <v>20</v>
      </c>
      <c r="F22" s="16" t="s">
        <v>61</v>
      </c>
      <c r="G22" s="20" t="s">
        <v>18</v>
      </c>
      <c r="H22" s="18">
        <f>H23</f>
        <v>30</v>
      </c>
    </row>
    <row r="23" spans="1:9" ht="23.25" customHeight="1">
      <c r="A23" s="14" t="s">
        <v>68</v>
      </c>
      <c r="B23" s="21"/>
      <c r="C23" s="93">
        <v>555</v>
      </c>
      <c r="D23" s="15" t="s">
        <v>8</v>
      </c>
      <c r="E23" s="15" t="s">
        <v>20</v>
      </c>
      <c r="F23" s="16" t="s">
        <v>61</v>
      </c>
      <c r="G23" s="20" t="s">
        <v>19</v>
      </c>
      <c r="H23" s="18">
        <v>30</v>
      </c>
    </row>
    <row r="24" spans="1:9" ht="64.5" customHeight="1">
      <c r="A24" s="14" t="s">
        <v>100</v>
      </c>
      <c r="B24" s="21"/>
      <c r="C24" s="93">
        <v>555</v>
      </c>
      <c r="D24" s="15" t="s">
        <v>8</v>
      </c>
      <c r="E24" s="15" t="s">
        <v>20</v>
      </c>
      <c r="F24" s="16" t="s">
        <v>101</v>
      </c>
      <c r="G24" s="20"/>
      <c r="H24" s="18">
        <f>H25</f>
        <v>0.1</v>
      </c>
    </row>
    <row r="25" spans="1:9" ht="35.25" customHeight="1">
      <c r="A25" s="14" t="s">
        <v>104</v>
      </c>
      <c r="B25" s="21"/>
      <c r="C25" s="93">
        <v>555</v>
      </c>
      <c r="D25" s="15" t="s">
        <v>8</v>
      </c>
      <c r="E25" s="15" t="s">
        <v>20</v>
      </c>
      <c r="F25" s="16" t="s">
        <v>101</v>
      </c>
      <c r="G25" s="20" t="s">
        <v>15</v>
      </c>
      <c r="H25" s="18">
        <f>H26</f>
        <v>0.1</v>
      </c>
    </row>
    <row r="26" spans="1:9" ht="39.75" customHeight="1">
      <c r="A26" s="14" t="s">
        <v>67</v>
      </c>
      <c r="B26" s="21"/>
      <c r="C26" s="93">
        <v>555</v>
      </c>
      <c r="D26" s="15" t="s">
        <v>8</v>
      </c>
      <c r="E26" s="15" t="s">
        <v>20</v>
      </c>
      <c r="F26" s="16" t="s">
        <v>101</v>
      </c>
      <c r="G26" s="20" t="s">
        <v>16</v>
      </c>
      <c r="H26" s="18">
        <v>0.1</v>
      </c>
    </row>
    <row r="27" spans="1:9" s="4" customFormat="1" ht="51.75" customHeight="1">
      <c r="A27" s="28" t="s">
        <v>71</v>
      </c>
      <c r="B27" s="21"/>
      <c r="C27" s="88">
        <v>555</v>
      </c>
      <c r="D27" s="24" t="s">
        <v>8</v>
      </c>
      <c r="E27" s="24" t="s">
        <v>51</v>
      </c>
      <c r="F27" s="29"/>
      <c r="G27" s="17"/>
      <c r="H27" s="22">
        <f>H28</f>
        <v>30</v>
      </c>
    </row>
    <row r="28" spans="1:9" ht="16.5" customHeight="1">
      <c r="A28" s="14" t="s">
        <v>75</v>
      </c>
      <c r="B28" s="21"/>
      <c r="C28" s="93">
        <v>555</v>
      </c>
      <c r="D28" s="15" t="s">
        <v>8</v>
      </c>
      <c r="E28" s="15" t="s">
        <v>51</v>
      </c>
      <c r="F28" s="16" t="s">
        <v>59</v>
      </c>
      <c r="G28" s="20"/>
      <c r="H28" s="30">
        <f>H29</f>
        <v>30</v>
      </c>
    </row>
    <row r="29" spans="1:9" ht="54" customHeight="1">
      <c r="A29" s="14" t="s">
        <v>80</v>
      </c>
      <c r="B29" s="21"/>
      <c r="C29" s="93">
        <v>555</v>
      </c>
      <c r="D29" s="15" t="s">
        <v>8</v>
      </c>
      <c r="E29" s="15" t="s">
        <v>51</v>
      </c>
      <c r="F29" s="16" t="s">
        <v>81</v>
      </c>
      <c r="G29" s="20"/>
      <c r="H29" s="30">
        <f>H30</f>
        <v>30</v>
      </c>
    </row>
    <row r="30" spans="1:9" ht="19.5" customHeight="1">
      <c r="A30" s="14" t="s">
        <v>52</v>
      </c>
      <c r="B30" s="21"/>
      <c r="C30" s="93">
        <v>555</v>
      </c>
      <c r="D30" s="15" t="s">
        <v>8</v>
      </c>
      <c r="E30" s="15" t="s">
        <v>51</v>
      </c>
      <c r="F30" s="16" t="s">
        <v>81</v>
      </c>
      <c r="G30" s="20" t="s">
        <v>56</v>
      </c>
      <c r="H30" s="30">
        <f>H31</f>
        <v>30</v>
      </c>
    </row>
    <row r="31" spans="1:9" ht="19.5" customHeight="1">
      <c r="A31" s="14" t="s">
        <v>53</v>
      </c>
      <c r="B31" s="21"/>
      <c r="C31" s="93">
        <v>555</v>
      </c>
      <c r="D31" s="15" t="s">
        <v>8</v>
      </c>
      <c r="E31" s="15" t="s">
        <v>51</v>
      </c>
      <c r="F31" s="16" t="s">
        <v>81</v>
      </c>
      <c r="G31" s="20" t="s">
        <v>58</v>
      </c>
      <c r="H31" s="30">
        <v>30</v>
      </c>
    </row>
    <row r="32" spans="1:9" s="4" customFormat="1" ht="15.75">
      <c r="A32" s="28" t="s">
        <v>21</v>
      </c>
      <c r="B32" s="21"/>
      <c r="C32" s="88">
        <v>555</v>
      </c>
      <c r="D32" s="24" t="s">
        <v>8</v>
      </c>
      <c r="E32" s="24" t="s">
        <v>22</v>
      </c>
      <c r="F32" s="29"/>
      <c r="G32" s="31"/>
      <c r="H32" s="22">
        <f>H33</f>
        <v>3</v>
      </c>
    </row>
    <row r="33" spans="1:8" ht="15.75">
      <c r="A33" s="14" t="s">
        <v>75</v>
      </c>
      <c r="B33" s="21"/>
      <c r="C33" s="93">
        <v>555</v>
      </c>
      <c r="D33" s="15" t="s">
        <v>8</v>
      </c>
      <c r="E33" s="15" t="s">
        <v>22</v>
      </c>
      <c r="F33" s="16" t="s">
        <v>59</v>
      </c>
      <c r="G33" s="32"/>
      <c r="H33" s="30">
        <f>H34</f>
        <v>3</v>
      </c>
    </row>
    <row r="34" spans="1:8" ht="15.75">
      <c r="A34" s="14" t="s">
        <v>23</v>
      </c>
      <c r="B34" s="21"/>
      <c r="C34" s="93">
        <v>555</v>
      </c>
      <c r="D34" s="15" t="s">
        <v>8</v>
      </c>
      <c r="E34" s="15" t="s">
        <v>22</v>
      </c>
      <c r="F34" s="33" t="s">
        <v>63</v>
      </c>
      <c r="G34" s="34"/>
      <c r="H34" s="30">
        <f>H36</f>
        <v>3</v>
      </c>
    </row>
    <row r="35" spans="1:8" ht="15.75">
      <c r="A35" s="14" t="s">
        <v>17</v>
      </c>
      <c r="B35" s="21"/>
      <c r="C35" s="93">
        <v>555</v>
      </c>
      <c r="D35" s="15" t="s">
        <v>8</v>
      </c>
      <c r="E35" s="15" t="s">
        <v>22</v>
      </c>
      <c r="F35" s="16" t="s">
        <v>62</v>
      </c>
      <c r="G35" s="32">
        <v>800</v>
      </c>
      <c r="H35" s="30">
        <f>H36</f>
        <v>3</v>
      </c>
    </row>
    <row r="36" spans="1:8" ht="15.75">
      <c r="A36" s="14" t="s">
        <v>24</v>
      </c>
      <c r="B36" s="21"/>
      <c r="C36" s="93">
        <v>555</v>
      </c>
      <c r="D36" s="15" t="s">
        <v>8</v>
      </c>
      <c r="E36" s="15" t="s">
        <v>22</v>
      </c>
      <c r="F36" s="16" t="s">
        <v>63</v>
      </c>
      <c r="G36" s="32">
        <v>870</v>
      </c>
      <c r="H36" s="30">
        <v>3</v>
      </c>
    </row>
    <row r="37" spans="1:8" ht="15.75">
      <c r="A37" s="28" t="s">
        <v>25</v>
      </c>
      <c r="B37" s="21"/>
      <c r="C37" s="88">
        <v>555</v>
      </c>
      <c r="D37" s="24" t="s">
        <v>9</v>
      </c>
      <c r="E37" s="24"/>
      <c r="F37" s="29"/>
      <c r="G37" s="31"/>
      <c r="H37" s="22">
        <f>H38</f>
        <v>100.60000000000001</v>
      </c>
    </row>
    <row r="38" spans="1:8" ht="15.75">
      <c r="A38" s="28" t="s">
        <v>26</v>
      </c>
      <c r="B38" s="21"/>
      <c r="C38" s="88">
        <v>555</v>
      </c>
      <c r="D38" s="24" t="s">
        <v>9</v>
      </c>
      <c r="E38" s="24" t="s">
        <v>14</v>
      </c>
      <c r="F38" s="29"/>
      <c r="G38" s="31"/>
      <c r="H38" s="22">
        <f>H39</f>
        <v>100.60000000000001</v>
      </c>
    </row>
    <row r="39" spans="1:8" ht="15.75">
      <c r="A39" s="14" t="s">
        <v>75</v>
      </c>
      <c r="B39" s="21"/>
      <c r="C39" s="93">
        <v>555</v>
      </c>
      <c r="D39" s="15" t="s">
        <v>9</v>
      </c>
      <c r="E39" s="15" t="s">
        <v>14</v>
      </c>
      <c r="F39" s="16" t="s">
        <v>59</v>
      </c>
      <c r="G39" s="32"/>
      <c r="H39" s="30">
        <f>H40</f>
        <v>100.60000000000001</v>
      </c>
    </row>
    <row r="40" spans="1:8" ht="47.25">
      <c r="A40" s="14" t="s">
        <v>73</v>
      </c>
      <c r="B40" s="21"/>
      <c r="C40" s="93">
        <v>555</v>
      </c>
      <c r="D40" s="15" t="s">
        <v>9</v>
      </c>
      <c r="E40" s="15" t="s">
        <v>14</v>
      </c>
      <c r="F40" s="16" t="s">
        <v>64</v>
      </c>
      <c r="G40" s="32"/>
      <c r="H40" s="30">
        <f>H41+H43</f>
        <v>100.60000000000001</v>
      </c>
    </row>
    <row r="41" spans="1:8" ht="63">
      <c r="A41" s="14" t="s">
        <v>66</v>
      </c>
      <c r="B41" s="21"/>
      <c r="C41" s="93">
        <v>555</v>
      </c>
      <c r="D41" s="15" t="s">
        <v>9</v>
      </c>
      <c r="E41" s="15" t="s">
        <v>14</v>
      </c>
      <c r="F41" s="16" t="s">
        <v>64</v>
      </c>
      <c r="G41" s="32">
        <v>100</v>
      </c>
      <c r="H41" s="30">
        <f>H42</f>
        <v>99.7</v>
      </c>
    </row>
    <row r="42" spans="1:8" ht="31.5">
      <c r="A42" s="14" t="s">
        <v>12</v>
      </c>
      <c r="B42" s="21"/>
      <c r="C42" s="93">
        <v>555</v>
      </c>
      <c r="D42" s="15" t="s">
        <v>9</v>
      </c>
      <c r="E42" s="15" t="s">
        <v>14</v>
      </c>
      <c r="F42" s="16" t="s">
        <v>64</v>
      </c>
      <c r="G42" s="20" t="s">
        <v>13</v>
      </c>
      <c r="H42" s="30">
        <v>99.7</v>
      </c>
    </row>
    <row r="43" spans="1:8" ht="33" customHeight="1">
      <c r="A43" s="35" t="s">
        <v>104</v>
      </c>
      <c r="B43" s="36"/>
      <c r="C43" s="94">
        <v>555</v>
      </c>
      <c r="D43" s="15" t="s">
        <v>9</v>
      </c>
      <c r="E43" s="15" t="s">
        <v>14</v>
      </c>
      <c r="F43" s="16" t="s">
        <v>64</v>
      </c>
      <c r="G43" s="32">
        <v>200</v>
      </c>
      <c r="H43" s="30">
        <f>H44</f>
        <v>0.9</v>
      </c>
    </row>
    <row r="44" spans="1:8" ht="31.5">
      <c r="A44" s="14" t="s">
        <v>67</v>
      </c>
      <c r="B44" s="21"/>
      <c r="C44" s="93">
        <v>555</v>
      </c>
      <c r="D44" s="15" t="s">
        <v>9</v>
      </c>
      <c r="E44" s="15" t="s">
        <v>14</v>
      </c>
      <c r="F44" s="16" t="s">
        <v>64</v>
      </c>
      <c r="G44" s="20" t="s">
        <v>16</v>
      </c>
      <c r="H44" s="30">
        <v>0.9</v>
      </c>
    </row>
    <row r="45" spans="1:8" s="4" customFormat="1" ht="17.25" customHeight="1">
      <c r="A45" s="28" t="s">
        <v>46</v>
      </c>
      <c r="B45" s="21"/>
      <c r="C45" s="88">
        <v>555</v>
      </c>
      <c r="D45" s="24" t="s">
        <v>14</v>
      </c>
      <c r="E45" s="24"/>
      <c r="F45" s="29"/>
      <c r="G45" s="17"/>
      <c r="H45" s="22">
        <f>H46</f>
        <v>5</v>
      </c>
    </row>
    <row r="46" spans="1:8" s="4" customFormat="1" ht="35.25" customHeight="1">
      <c r="A46" s="28" t="s">
        <v>72</v>
      </c>
      <c r="B46" s="21"/>
      <c r="C46" s="88">
        <v>555</v>
      </c>
      <c r="D46" s="24" t="s">
        <v>14</v>
      </c>
      <c r="E46" s="24" t="s">
        <v>30</v>
      </c>
      <c r="F46" s="29"/>
      <c r="G46" s="17"/>
      <c r="H46" s="22">
        <f>H47</f>
        <v>5</v>
      </c>
    </row>
    <row r="47" spans="1:8" ht="15.75">
      <c r="A47" s="14" t="s">
        <v>75</v>
      </c>
      <c r="B47" s="21"/>
      <c r="C47" s="93">
        <v>555</v>
      </c>
      <c r="D47" s="15" t="s">
        <v>14</v>
      </c>
      <c r="E47" s="15" t="s">
        <v>30</v>
      </c>
      <c r="F47" s="16" t="s">
        <v>59</v>
      </c>
      <c r="G47" s="20"/>
      <c r="H47" s="30">
        <f>H48</f>
        <v>5</v>
      </c>
    </row>
    <row r="48" spans="1:8" ht="31.5" customHeight="1">
      <c r="A48" s="14" t="s">
        <v>47</v>
      </c>
      <c r="B48" s="38"/>
      <c r="C48" s="90">
        <v>555</v>
      </c>
      <c r="D48" s="15" t="s">
        <v>14</v>
      </c>
      <c r="E48" s="15" t="s">
        <v>30</v>
      </c>
      <c r="F48" s="16" t="s">
        <v>65</v>
      </c>
      <c r="G48" s="20"/>
      <c r="H48" s="30">
        <f>H49</f>
        <v>5</v>
      </c>
    </row>
    <row r="49" spans="1:8" ht="32.25" customHeight="1">
      <c r="A49" s="35" t="s">
        <v>104</v>
      </c>
      <c r="B49" s="38"/>
      <c r="C49" s="90">
        <v>555</v>
      </c>
      <c r="D49" s="15" t="s">
        <v>14</v>
      </c>
      <c r="E49" s="15" t="s">
        <v>30</v>
      </c>
      <c r="F49" s="16" t="s">
        <v>65</v>
      </c>
      <c r="G49" s="20" t="s">
        <v>15</v>
      </c>
      <c r="H49" s="30">
        <f>H50</f>
        <v>5</v>
      </c>
    </row>
    <row r="50" spans="1:8" ht="35.25" customHeight="1">
      <c r="A50" s="14" t="s">
        <v>67</v>
      </c>
      <c r="B50" s="43"/>
      <c r="C50" s="95">
        <v>555</v>
      </c>
      <c r="D50" s="15" t="s">
        <v>14</v>
      </c>
      <c r="E50" s="15" t="s">
        <v>30</v>
      </c>
      <c r="F50" s="16" t="s">
        <v>65</v>
      </c>
      <c r="G50" s="20" t="s">
        <v>16</v>
      </c>
      <c r="H50" s="30">
        <v>5</v>
      </c>
    </row>
    <row r="51" spans="1:8" ht="15.75">
      <c r="A51" s="37" t="s">
        <v>27</v>
      </c>
      <c r="B51" s="38"/>
      <c r="C51" s="89">
        <v>555</v>
      </c>
      <c r="D51" s="39" t="s">
        <v>20</v>
      </c>
      <c r="E51" s="39"/>
      <c r="F51" s="40"/>
      <c r="G51" s="41"/>
      <c r="H51" s="42">
        <f>H52</f>
        <v>481.6</v>
      </c>
    </row>
    <row r="52" spans="1:8" s="4" customFormat="1" ht="21" customHeight="1">
      <c r="A52" s="37" t="s">
        <v>29</v>
      </c>
      <c r="B52" s="38"/>
      <c r="C52" s="89">
        <v>555</v>
      </c>
      <c r="D52" s="39" t="s">
        <v>20</v>
      </c>
      <c r="E52" s="39" t="s">
        <v>30</v>
      </c>
      <c r="F52" s="40"/>
      <c r="G52" s="41"/>
      <c r="H52" s="42">
        <f>H54+H57</f>
        <v>481.6</v>
      </c>
    </row>
    <row r="53" spans="1:8" s="4" customFormat="1" ht="21" customHeight="1">
      <c r="A53" s="14" t="s">
        <v>75</v>
      </c>
      <c r="B53" s="38"/>
      <c r="C53" s="90">
        <v>555</v>
      </c>
      <c r="D53" s="15" t="s">
        <v>20</v>
      </c>
      <c r="E53" s="15" t="s">
        <v>30</v>
      </c>
      <c r="F53" s="16" t="s">
        <v>59</v>
      </c>
      <c r="G53" s="17"/>
      <c r="H53" s="18">
        <v>481.6</v>
      </c>
    </row>
    <row r="54" spans="1:8" s="4" customFormat="1" ht="67.5" customHeight="1">
      <c r="A54" s="48" t="s">
        <v>107</v>
      </c>
      <c r="B54" s="84">
        <v>555</v>
      </c>
      <c r="C54" s="90">
        <v>555</v>
      </c>
      <c r="D54" s="44" t="s">
        <v>20</v>
      </c>
      <c r="E54" s="44" t="s">
        <v>30</v>
      </c>
      <c r="F54" s="45" t="s">
        <v>108</v>
      </c>
      <c r="G54" s="46"/>
      <c r="H54" s="47">
        <v>344.1</v>
      </c>
    </row>
    <row r="55" spans="1:8" s="4" customFormat="1" ht="39.75" customHeight="1">
      <c r="A55" s="35" t="s">
        <v>104</v>
      </c>
      <c r="B55" s="84">
        <v>555</v>
      </c>
      <c r="C55" s="90">
        <v>555</v>
      </c>
      <c r="D55" s="44" t="s">
        <v>20</v>
      </c>
      <c r="E55" s="44" t="s">
        <v>30</v>
      </c>
      <c r="F55" s="45" t="s">
        <v>108</v>
      </c>
      <c r="G55" s="46" t="s">
        <v>15</v>
      </c>
      <c r="H55" s="47">
        <v>344.1</v>
      </c>
    </row>
    <row r="56" spans="1:8" s="4" customFormat="1" ht="35.25" customHeight="1">
      <c r="A56" s="48" t="s">
        <v>67</v>
      </c>
      <c r="B56" s="84">
        <v>555</v>
      </c>
      <c r="C56" s="90">
        <v>555</v>
      </c>
      <c r="D56" s="44" t="s">
        <v>20</v>
      </c>
      <c r="E56" s="44" t="s">
        <v>30</v>
      </c>
      <c r="F56" s="45" t="s">
        <v>108</v>
      </c>
      <c r="G56" s="46" t="s">
        <v>16</v>
      </c>
      <c r="H56" s="47">
        <v>344.1</v>
      </c>
    </row>
    <row r="57" spans="1:8" s="4" customFormat="1" ht="30" customHeight="1">
      <c r="A57" s="19" t="s">
        <v>93</v>
      </c>
      <c r="B57" s="21"/>
      <c r="C57" s="93">
        <v>555</v>
      </c>
      <c r="D57" s="44" t="s">
        <v>20</v>
      </c>
      <c r="E57" s="44" t="s">
        <v>30</v>
      </c>
      <c r="F57" s="45" t="s">
        <v>92</v>
      </c>
      <c r="G57" s="46"/>
      <c r="H57" s="47">
        <v>137.5</v>
      </c>
    </row>
    <row r="58" spans="1:8" s="4" customFormat="1" ht="39.75" customHeight="1">
      <c r="A58" s="48" t="s">
        <v>104</v>
      </c>
      <c r="B58" s="50"/>
      <c r="C58" s="91">
        <v>555</v>
      </c>
      <c r="D58" s="44" t="s">
        <v>20</v>
      </c>
      <c r="E58" s="44" t="s">
        <v>30</v>
      </c>
      <c r="F58" s="45" t="s">
        <v>92</v>
      </c>
      <c r="G58" s="46" t="s">
        <v>15</v>
      </c>
      <c r="H58" s="47">
        <v>137.5</v>
      </c>
    </row>
    <row r="59" spans="1:8" s="4" customFormat="1" ht="27.75" customHeight="1">
      <c r="A59" s="48" t="s">
        <v>67</v>
      </c>
      <c r="B59" s="21"/>
      <c r="C59" s="93">
        <v>555</v>
      </c>
      <c r="D59" s="44" t="s">
        <v>20</v>
      </c>
      <c r="E59" s="44" t="s">
        <v>30</v>
      </c>
      <c r="F59" s="45" t="s">
        <v>92</v>
      </c>
      <c r="G59" s="46" t="s">
        <v>16</v>
      </c>
      <c r="H59" s="47">
        <v>137.5</v>
      </c>
    </row>
    <row r="60" spans="1:8" s="11" customFormat="1" ht="15.75" customHeight="1">
      <c r="A60" s="28" t="s">
        <v>31</v>
      </c>
      <c r="B60" s="59"/>
      <c r="C60" s="91">
        <v>555</v>
      </c>
      <c r="D60" s="24" t="s">
        <v>28</v>
      </c>
      <c r="E60" s="24"/>
      <c r="F60" s="29"/>
      <c r="G60" s="17"/>
      <c r="H60" s="22">
        <f>H61+H66+H76+H87</f>
        <v>2841.1</v>
      </c>
    </row>
    <row r="61" spans="1:8" s="11" customFormat="1" ht="15.75" customHeight="1">
      <c r="A61" s="49" t="s">
        <v>94</v>
      </c>
      <c r="B61" s="59"/>
      <c r="C61" s="92">
        <v>555</v>
      </c>
      <c r="D61" s="51" t="s">
        <v>28</v>
      </c>
      <c r="E61" s="52" t="s">
        <v>8</v>
      </c>
      <c r="F61" s="53"/>
      <c r="G61" s="54"/>
      <c r="H61" s="30">
        <f>H62</f>
        <v>8</v>
      </c>
    </row>
    <row r="62" spans="1:8" s="11" customFormat="1" ht="15.75" customHeight="1">
      <c r="A62" s="14" t="s">
        <v>75</v>
      </c>
      <c r="B62" s="59"/>
      <c r="C62" s="92">
        <v>555</v>
      </c>
      <c r="D62" s="55">
        <v>5</v>
      </c>
      <c r="E62" s="56">
        <v>1</v>
      </c>
      <c r="F62" s="57" t="s">
        <v>59</v>
      </c>
      <c r="G62" s="54"/>
      <c r="H62" s="30">
        <f>H63</f>
        <v>8</v>
      </c>
    </row>
    <row r="63" spans="1:8" s="11" customFormat="1" ht="15.75" customHeight="1">
      <c r="A63" s="58" t="s">
        <v>95</v>
      </c>
      <c r="B63" s="21"/>
      <c r="C63" s="96">
        <v>555</v>
      </c>
      <c r="D63" s="55">
        <v>5</v>
      </c>
      <c r="E63" s="56">
        <v>1</v>
      </c>
      <c r="F63" s="57" t="s">
        <v>98</v>
      </c>
      <c r="G63" s="54"/>
      <c r="H63" s="30">
        <f>H64</f>
        <v>8</v>
      </c>
    </row>
    <row r="64" spans="1:8" s="11" customFormat="1" ht="25.5" customHeight="1">
      <c r="A64" s="58" t="s">
        <v>17</v>
      </c>
      <c r="B64" s="21"/>
      <c r="C64" s="96">
        <v>555</v>
      </c>
      <c r="D64" s="55">
        <v>5</v>
      </c>
      <c r="E64" s="56">
        <v>1</v>
      </c>
      <c r="F64" s="57" t="s">
        <v>98</v>
      </c>
      <c r="G64" s="60" t="s">
        <v>18</v>
      </c>
      <c r="H64" s="30">
        <f>H65</f>
        <v>8</v>
      </c>
    </row>
    <row r="65" spans="1:8" s="11" customFormat="1" ht="20.25" customHeight="1">
      <c r="A65" s="58" t="s">
        <v>68</v>
      </c>
      <c r="B65" s="21"/>
      <c r="C65" s="96">
        <v>555</v>
      </c>
      <c r="D65" s="55">
        <v>5</v>
      </c>
      <c r="E65" s="56">
        <v>1</v>
      </c>
      <c r="F65" s="57" t="s">
        <v>98</v>
      </c>
      <c r="G65" s="60" t="s">
        <v>19</v>
      </c>
      <c r="H65" s="30">
        <v>8</v>
      </c>
    </row>
    <row r="66" spans="1:8" s="11" customFormat="1" ht="21" customHeight="1">
      <c r="A66" s="28" t="s">
        <v>74</v>
      </c>
      <c r="B66" s="21"/>
      <c r="C66" s="88">
        <v>555</v>
      </c>
      <c r="D66" s="24" t="s">
        <v>28</v>
      </c>
      <c r="E66" s="24" t="s">
        <v>9</v>
      </c>
      <c r="F66" s="57"/>
      <c r="G66" s="54"/>
      <c r="H66" s="30">
        <f>H67</f>
        <v>233</v>
      </c>
    </row>
    <row r="67" spans="1:8" s="11" customFormat="1" ht="17.25" customHeight="1">
      <c r="A67" s="14" t="s">
        <v>75</v>
      </c>
      <c r="B67" s="21"/>
      <c r="C67" s="96">
        <v>555</v>
      </c>
      <c r="D67" s="55">
        <v>5</v>
      </c>
      <c r="E67" s="56">
        <v>2</v>
      </c>
      <c r="F67" s="57" t="s">
        <v>59</v>
      </c>
      <c r="G67" s="54"/>
      <c r="H67" s="30">
        <f>H68+H73</f>
        <v>233</v>
      </c>
    </row>
    <row r="68" spans="1:8" s="11" customFormat="1" ht="22.5" customHeight="1">
      <c r="A68" s="61" t="s">
        <v>96</v>
      </c>
      <c r="B68" s="21"/>
      <c r="C68" s="93">
        <v>555</v>
      </c>
      <c r="D68" s="62" t="s">
        <v>28</v>
      </c>
      <c r="E68" s="62" t="s">
        <v>9</v>
      </c>
      <c r="F68" s="63" t="s">
        <v>97</v>
      </c>
      <c r="G68" s="20"/>
      <c r="H68" s="30">
        <f>H69+H71</f>
        <v>159.5</v>
      </c>
    </row>
    <row r="69" spans="1:8" s="11" customFormat="1" ht="34.5" customHeight="1">
      <c r="A69" s="14" t="s">
        <v>104</v>
      </c>
      <c r="B69" s="21"/>
      <c r="C69" s="93">
        <v>555</v>
      </c>
      <c r="D69" s="15" t="s">
        <v>28</v>
      </c>
      <c r="E69" s="15" t="s">
        <v>9</v>
      </c>
      <c r="F69" s="63" t="s">
        <v>97</v>
      </c>
      <c r="G69" s="20" t="s">
        <v>15</v>
      </c>
      <c r="H69" s="30">
        <f>H70</f>
        <v>150</v>
      </c>
    </row>
    <row r="70" spans="1:8" s="11" customFormat="1" ht="34.5" customHeight="1">
      <c r="A70" s="14" t="s">
        <v>67</v>
      </c>
      <c r="B70" s="21"/>
      <c r="C70" s="93">
        <v>555</v>
      </c>
      <c r="D70" s="15" t="s">
        <v>28</v>
      </c>
      <c r="E70" s="15" t="s">
        <v>9</v>
      </c>
      <c r="F70" s="63" t="s">
        <v>97</v>
      </c>
      <c r="G70" s="20" t="s">
        <v>16</v>
      </c>
      <c r="H70" s="30">
        <v>150</v>
      </c>
    </row>
    <row r="71" spans="1:8" s="11" customFormat="1" ht="24" customHeight="1">
      <c r="A71" s="58" t="s">
        <v>17</v>
      </c>
      <c r="B71" s="21"/>
      <c r="C71" s="93">
        <v>555</v>
      </c>
      <c r="D71" s="15" t="s">
        <v>28</v>
      </c>
      <c r="E71" s="15" t="s">
        <v>9</v>
      </c>
      <c r="F71" s="63" t="s">
        <v>97</v>
      </c>
      <c r="G71" s="20" t="s">
        <v>18</v>
      </c>
      <c r="H71" s="30">
        <f>H72</f>
        <v>9.5</v>
      </c>
    </row>
    <row r="72" spans="1:8" s="10" customFormat="1" ht="15.75">
      <c r="A72" s="58" t="s">
        <v>68</v>
      </c>
      <c r="B72" s="21"/>
      <c r="C72" s="93">
        <v>555</v>
      </c>
      <c r="D72" s="15" t="s">
        <v>28</v>
      </c>
      <c r="E72" s="15" t="s">
        <v>9</v>
      </c>
      <c r="F72" s="63" t="s">
        <v>97</v>
      </c>
      <c r="G72" s="20" t="s">
        <v>19</v>
      </c>
      <c r="H72" s="30">
        <v>9.5</v>
      </c>
    </row>
    <row r="73" spans="1:8" s="4" customFormat="1" ht="52.5" customHeight="1">
      <c r="A73" s="61" t="s">
        <v>89</v>
      </c>
      <c r="B73" s="21"/>
      <c r="C73" s="93">
        <v>555</v>
      </c>
      <c r="D73" s="62" t="s">
        <v>28</v>
      </c>
      <c r="E73" s="62" t="s">
        <v>9</v>
      </c>
      <c r="F73" s="63" t="s">
        <v>90</v>
      </c>
      <c r="G73" s="20"/>
      <c r="H73" s="30">
        <f>H74</f>
        <v>73.5</v>
      </c>
    </row>
    <row r="74" spans="1:8" s="4" customFormat="1" ht="39" customHeight="1">
      <c r="A74" s="58" t="s">
        <v>45</v>
      </c>
      <c r="B74" s="21"/>
      <c r="C74" s="93">
        <v>555</v>
      </c>
      <c r="D74" s="15" t="s">
        <v>28</v>
      </c>
      <c r="E74" s="15" t="s">
        <v>9</v>
      </c>
      <c r="F74" s="63" t="s">
        <v>90</v>
      </c>
      <c r="G74" s="20" t="s">
        <v>11</v>
      </c>
      <c r="H74" s="30">
        <f>H75</f>
        <v>73.5</v>
      </c>
    </row>
    <row r="75" spans="1:8" s="4" customFormat="1" ht="16.5" customHeight="1">
      <c r="A75" s="64" t="s">
        <v>33</v>
      </c>
      <c r="B75" s="21"/>
      <c r="C75" s="93">
        <v>555</v>
      </c>
      <c r="D75" s="15" t="s">
        <v>28</v>
      </c>
      <c r="E75" s="15" t="s">
        <v>9</v>
      </c>
      <c r="F75" s="63" t="s">
        <v>90</v>
      </c>
      <c r="G75" s="20" t="s">
        <v>34</v>
      </c>
      <c r="H75" s="30">
        <v>73.5</v>
      </c>
    </row>
    <row r="76" spans="1:8" s="4" customFormat="1" ht="22.5" customHeight="1">
      <c r="A76" s="65" t="s">
        <v>32</v>
      </c>
      <c r="B76" s="21"/>
      <c r="C76" s="88">
        <v>555</v>
      </c>
      <c r="D76" s="24" t="s">
        <v>28</v>
      </c>
      <c r="E76" s="24" t="s">
        <v>14</v>
      </c>
      <c r="F76" s="29"/>
      <c r="G76" s="17"/>
      <c r="H76" s="22">
        <f>H77</f>
        <v>232.2</v>
      </c>
    </row>
    <row r="77" spans="1:8" s="4" customFormat="1" ht="16.5" customHeight="1">
      <c r="A77" s="14" t="s">
        <v>75</v>
      </c>
      <c r="B77" s="21"/>
      <c r="C77" s="96">
        <v>555</v>
      </c>
      <c r="D77" s="55">
        <v>5</v>
      </c>
      <c r="E77" s="56">
        <v>3</v>
      </c>
      <c r="F77" s="57" t="s">
        <v>59</v>
      </c>
      <c r="G77" s="20"/>
      <c r="H77" s="30">
        <f>H78+H81+H84</f>
        <v>232.2</v>
      </c>
    </row>
    <row r="78" spans="1:8" s="4" customFormat="1" ht="16.5" customHeight="1">
      <c r="A78" s="14" t="s">
        <v>82</v>
      </c>
      <c r="B78" s="21"/>
      <c r="C78" s="93">
        <v>555</v>
      </c>
      <c r="D78" s="15" t="s">
        <v>28</v>
      </c>
      <c r="E78" s="15" t="s">
        <v>14</v>
      </c>
      <c r="F78" s="57" t="s">
        <v>83</v>
      </c>
      <c r="G78" s="20"/>
      <c r="H78" s="30">
        <f t="shared" ref="H78:H79" si="1">H79</f>
        <v>225</v>
      </c>
    </row>
    <row r="79" spans="1:8" s="4" customFormat="1" ht="36.75" customHeight="1">
      <c r="A79" s="14" t="s">
        <v>104</v>
      </c>
      <c r="B79" s="21"/>
      <c r="C79" s="93">
        <v>555</v>
      </c>
      <c r="D79" s="15" t="s">
        <v>28</v>
      </c>
      <c r="E79" s="15" t="s">
        <v>14</v>
      </c>
      <c r="F79" s="57" t="s">
        <v>83</v>
      </c>
      <c r="G79" s="20" t="s">
        <v>15</v>
      </c>
      <c r="H79" s="30">
        <f t="shared" si="1"/>
        <v>225</v>
      </c>
    </row>
    <row r="80" spans="1:8" s="4" customFormat="1" ht="30" customHeight="1">
      <c r="A80" s="14" t="s">
        <v>67</v>
      </c>
      <c r="B80" s="21"/>
      <c r="C80" s="93">
        <v>555</v>
      </c>
      <c r="D80" s="15" t="s">
        <v>28</v>
      </c>
      <c r="E80" s="15" t="s">
        <v>14</v>
      </c>
      <c r="F80" s="57" t="s">
        <v>83</v>
      </c>
      <c r="G80" s="20" t="s">
        <v>16</v>
      </c>
      <c r="H80" s="30">
        <v>225</v>
      </c>
    </row>
    <row r="81" spans="1:8" s="4" customFormat="1" ht="18" customHeight="1">
      <c r="A81" s="14" t="s">
        <v>84</v>
      </c>
      <c r="B81" s="21"/>
      <c r="C81" s="93">
        <v>555</v>
      </c>
      <c r="D81" s="15" t="s">
        <v>28</v>
      </c>
      <c r="E81" s="15" t="s">
        <v>14</v>
      </c>
      <c r="F81" s="57" t="s">
        <v>85</v>
      </c>
      <c r="G81" s="20"/>
      <c r="H81" s="30">
        <f t="shared" ref="H81:H82" si="2">H82</f>
        <v>5.2</v>
      </c>
    </row>
    <row r="82" spans="1:8" s="4" customFormat="1" ht="30" customHeight="1">
      <c r="A82" s="14" t="s">
        <v>104</v>
      </c>
      <c r="B82" s="21"/>
      <c r="C82" s="93">
        <v>555</v>
      </c>
      <c r="D82" s="15" t="s">
        <v>28</v>
      </c>
      <c r="E82" s="15" t="s">
        <v>14</v>
      </c>
      <c r="F82" s="57" t="s">
        <v>85</v>
      </c>
      <c r="G82" s="20" t="s">
        <v>15</v>
      </c>
      <c r="H82" s="30">
        <f t="shared" si="2"/>
        <v>5.2</v>
      </c>
    </row>
    <row r="83" spans="1:8" s="4" customFormat="1" ht="30" customHeight="1">
      <c r="A83" s="66" t="s">
        <v>67</v>
      </c>
      <c r="B83" s="21"/>
      <c r="C83" s="93">
        <v>555</v>
      </c>
      <c r="D83" s="15" t="s">
        <v>28</v>
      </c>
      <c r="E83" s="15" t="s">
        <v>14</v>
      </c>
      <c r="F83" s="57" t="s">
        <v>85</v>
      </c>
      <c r="G83" s="20" t="s">
        <v>16</v>
      </c>
      <c r="H83" s="30">
        <v>5.2</v>
      </c>
    </row>
    <row r="84" spans="1:8" s="4" customFormat="1" ht="23.25" customHeight="1">
      <c r="A84" s="14" t="s">
        <v>50</v>
      </c>
      <c r="B84" s="21"/>
      <c r="C84" s="93">
        <v>555</v>
      </c>
      <c r="D84" s="15" t="s">
        <v>28</v>
      </c>
      <c r="E84" s="15" t="s">
        <v>14</v>
      </c>
      <c r="F84" s="57" t="s">
        <v>76</v>
      </c>
      <c r="G84" s="20"/>
      <c r="H84" s="30">
        <f t="shared" ref="H84:H85" si="3">H85</f>
        <v>2</v>
      </c>
    </row>
    <row r="85" spans="1:8" s="4" customFormat="1" ht="30" customHeight="1">
      <c r="A85" s="58" t="s">
        <v>104</v>
      </c>
      <c r="B85" s="21"/>
      <c r="C85" s="93">
        <v>555</v>
      </c>
      <c r="D85" s="15" t="s">
        <v>28</v>
      </c>
      <c r="E85" s="15" t="s">
        <v>14</v>
      </c>
      <c r="F85" s="57" t="s">
        <v>76</v>
      </c>
      <c r="G85" s="20" t="s">
        <v>15</v>
      </c>
      <c r="H85" s="30">
        <f t="shared" si="3"/>
        <v>2</v>
      </c>
    </row>
    <row r="86" spans="1:8" s="4" customFormat="1" ht="30" customHeight="1">
      <c r="A86" s="14" t="s">
        <v>67</v>
      </c>
      <c r="B86" s="21"/>
      <c r="C86" s="93">
        <v>555</v>
      </c>
      <c r="D86" s="15" t="s">
        <v>28</v>
      </c>
      <c r="E86" s="15" t="s">
        <v>14</v>
      </c>
      <c r="F86" s="57" t="s">
        <v>76</v>
      </c>
      <c r="G86" s="20" t="s">
        <v>16</v>
      </c>
      <c r="H86" s="30">
        <v>2</v>
      </c>
    </row>
    <row r="87" spans="1:8" ht="19.5" customHeight="1">
      <c r="A87" s="28" t="s">
        <v>86</v>
      </c>
      <c r="B87" s="21"/>
      <c r="C87" s="88">
        <v>555</v>
      </c>
      <c r="D87" s="24" t="s">
        <v>28</v>
      </c>
      <c r="E87" s="24" t="s">
        <v>28</v>
      </c>
      <c r="F87" s="29"/>
      <c r="G87" s="17"/>
      <c r="H87" s="22">
        <f>H88</f>
        <v>2367.9</v>
      </c>
    </row>
    <row r="88" spans="1:8" ht="15.75">
      <c r="A88" s="14" t="s">
        <v>75</v>
      </c>
      <c r="B88" s="21"/>
      <c r="C88" s="93">
        <v>555</v>
      </c>
      <c r="D88" s="15" t="s">
        <v>28</v>
      </c>
      <c r="E88" s="15" t="s">
        <v>28</v>
      </c>
      <c r="F88" s="16" t="s">
        <v>59</v>
      </c>
      <c r="G88" s="20"/>
      <c r="H88" s="30">
        <f>H89+H96</f>
        <v>2367.9</v>
      </c>
    </row>
    <row r="89" spans="1:8" ht="31.5">
      <c r="A89" s="58" t="s">
        <v>88</v>
      </c>
      <c r="B89" s="21"/>
      <c r="C89" s="93">
        <v>555</v>
      </c>
      <c r="D89" s="62" t="s">
        <v>28</v>
      </c>
      <c r="E89" s="62" t="s">
        <v>28</v>
      </c>
      <c r="F89" s="63" t="s">
        <v>87</v>
      </c>
      <c r="G89" s="20"/>
      <c r="H89" s="30">
        <f>H90+H92+H94</f>
        <v>767.9</v>
      </c>
    </row>
    <row r="90" spans="1:8" ht="63">
      <c r="A90" s="58" t="s">
        <v>66</v>
      </c>
      <c r="B90" s="21"/>
      <c r="C90" s="93">
        <v>555</v>
      </c>
      <c r="D90" s="62" t="s">
        <v>28</v>
      </c>
      <c r="E90" s="62" t="s">
        <v>28</v>
      </c>
      <c r="F90" s="63" t="s">
        <v>87</v>
      </c>
      <c r="G90" s="20" t="s">
        <v>11</v>
      </c>
      <c r="H90" s="30">
        <f>H91</f>
        <v>230.1</v>
      </c>
    </row>
    <row r="91" spans="1:8" s="4" customFormat="1" ht="15.75">
      <c r="A91" s="58" t="s">
        <v>33</v>
      </c>
      <c r="B91" s="21"/>
      <c r="C91" s="93">
        <v>555</v>
      </c>
      <c r="D91" s="62" t="s">
        <v>28</v>
      </c>
      <c r="E91" s="62" t="s">
        <v>28</v>
      </c>
      <c r="F91" s="63" t="s">
        <v>87</v>
      </c>
      <c r="G91" s="20" t="s">
        <v>34</v>
      </c>
      <c r="H91" s="30">
        <v>230.1</v>
      </c>
    </row>
    <row r="92" spans="1:8" ht="35.25" customHeight="1">
      <c r="A92" s="58" t="s">
        <v>104</v>
      </c>
      <c r="B92" s="21"/>
      <c r="C92" s="93">
        <v>555</v>
      </c>
      <c r="D92" s="62" t="s">
        <v>28</v>
      </c>
      <c r="E92" s="62" t="s">
        <v>28</v>
      </c>
      <c r="F92" s="63" t="s">
        <v>87</v>
      </c>
      <c r="G92" s="20" t="s">
        <v>15</v>
      </c>
      <c r="H92" s="30">
        <f>H93</f>
        <v>517</v>
      </c>
    </row>
    <row r="93" spans="1:8" ht="32.25" customHeight="1">
      <c r="A93" s="67" t="s">
        <v>67</v>
      </c>
      <c r="B93" s="36"/>
      <c r="C93" s="94">
        <v>555</v>
      </c>
      <c r="D93" s="62" t="s">
        <v>28</v>
      </c>
      <c r="E93" s="62" t="s">
        <v>28</v>
      </c>
      <c r="F93" s="63" t="s">
        <v>87</v>
      </c>
      <c r="G93" s="20" t="s">
        <v>16</v>
      </c>
      <c r="H93" s="30">
        <v>517</v>
      </c>
    </row>
    <row r="94" spans="1:8" ht="16.5" customHeight="1">
      <c r="A94" s="58" t="s">
        <v>17</v>
      </c>
      <c r="B94" s="36"/>
      <c r="C94" s="94">
        <v>555</v>
      </c>
      <c r="D94" s="62" t="s">
        <v>28</v>
      </c>
      <c r="E94" s="62" t="s">
        <v>28</v>
      </c>
      <c r="F94" s="63" t="s">
        <v>87</v>
      </c>
      <c r="G94" s="20" t="s">
        <v>18</v>
      </c>
      <c r="H94" s="30">
        <f>H95</f>
        <v>20.8</v>
      </c>
    </row>
    <row r="95" spans="1:8" ht="20.25" customHeight="1">
      <c r="A95" s="58" t="s">
        <v>68</v>
      </c>
      <c r="B95" s="36"/>
      <c r="C95" s="94">
        <v>555</v>
      </c>
      <c r="D95" s="62" t="s">
        <v>28</v>
      </c>
      <c r="E95" s="62" t="s">
        <v>28</v>
      </c>
      <c r="F95" s="63" t="s">
        <v>87</v>
      </c>
      <c r="G95" s="20" t="s">
        <v>19</v>
      </c>
      <c r="H95" s="30">
        <v>20.8</v>
      </c>
    </row>
    <row r="96" spans="1:8" ht="63.75" customHeight="1">
      <c r="A96" s="19" t="s">
        <v>102</v>
      </c>
      <c r="B96" s="21"/>
      <c r="C96" s="93">
        <v>555</v>
      </c>
      <c r="D96" s="68" t="s">
        <v>28</v>
      </c>
      <c r="E96" s="68" t="s">
        <v>28</v>
      </c>
      <c r="F96" s="16" t="s">
        <v>103</v>
      </c>
      <c r="G96" s="20"/>
      <c r="H96" s="18">
        <f>H97</f>
        <v>1600</v>
      </c>
    </row>
    <row r="97" spans="1:8" ht="63.75" customHeight="1">
      <c r="A97" s="14" t="s">
        <v>66</v>
      </c>
      <c r="B97" s="21"/>
      <c r="C97" s="93">
        <v>555</v>
      </c>
      <c r="D97" s="68" t="s">
        <v>28</v>
      </c>
      <c r="E97" s="68" t="s">
        <v>28</v>
      </c>
      <c r="F97" s="16" t="s">
        <v>103</v>
      </c>
      <c r="G97" s="20" t="s">
        <v>11</v>
      </c>
      <c r="H97" s="18">
        <f>H98</f>
        <v>1600</v>
      </c>
    </row>
    <row r="98" spans="1:8" ht="18.75" customHeight="1">
      <c r="A98" s="64" t="s">
        <v>33</v>
      </c>
      <c r="B98" s="21"/>
      <c r="C98" s="93">
        <v>555</v>
      </c>
      <c r="D98" s="68" t="s">
        <v>28</v>
      </c>
      <c r="E98" s="68" t="s">
        <v>28</v>
      </c>
      <c r="F98" s="16" t="s">
        <v>103</v>
      </c>
      <c r="G98" s="20" t="s">
        <v>34</v>
      </c>
      <c r="H98" s="18">
        <v>1600</v>
      </c>
    </row>
    <row r="99" spans="1:8" ht="15" customHeight="1">
      <c r="A99" s="65" t="s">
        <v>57</v>
      </c>
      <c r="B99" s="21"/>
      <c r="C99" s="88">
        <v>555</v>
      </c>
      <c r="D99" s="24" t="s">
        <v>35</v>
      </c>
      <c r="E99" s="24"/>
      <c r="F99" s="69"/>
      <c r="G99" s="70"/>
      <c r="H99" s="22">
        <f>H100</f>
        <v>1465.9</v>
      </c>
    </row>
    <row r="100" spans="1:8" ht="15.75">
      <c r="A100" s="23" t="s">
        <v>36</v>
      </c>
      <c r="B100" s="21"/>
      <c r="C100" s="88">
        <v>555</v>
      </c>
      <c r="D100" s="24" t="s">
        <v>35</v>
      </c>
      <c r="E100" s="24" t="s">
        <v>8</v>
      </c>
      <c r="F100" s="69"/>
      <c r="G100" s="70"/>
      <c r="H100" s="22">
        <f>H101</f>
        <v>1465.9</v>
      </c>
    </row>
    <row r="101" spans="1:8" ht="15.75">
      <c r="A101" s="14" t="s">
        <v>75</v>
      </c>
      <c r="B101" s="21"/>
      <c r="C101" s="93">
        <v>555</v>
      </c>
      <c r="D101" s="15" t="s">
        <v>35</v>
      </c>
      <c r="E101" s="15" t="s">
        <v>8</v>
      </c>
      <c r="F101" s="16" t="s">
        <v>59</v>
      </c>
      <c r="G101" s="32"/>
      <c r="H101" s="30">
        <f>H102+H107</f>
        <v>1465.9</v>
      </c>
    </row>
    <row r="102" spans="1:8" ht="31.5">
      <c r="A102" s="58" t="s">
        <v>77</v>
      </c>
      <c r="B102" s="21"/>
      <c r="C102" s="93">
        <v>555</v>
      </c>
      <c r="D102" s="15" t="s">
        <v>35</v>
      </c>
      <c r="E102" s="15" t="s">
        <v>8</v>
      </c>
      <c r="F102" s="16" t="s">
        <v>78</v>
      </c>
      <c r="G102" s="32"/>
      <c r="H102" s="30">
        <f>H103+H105</f>
        <v>247.2</v>
      </c>
    </row>
    <row r="103" spans="1:8" ht="39" customHeight="1">
      <c r="A103" s="58" t="s">
        <v>104</v>
      </c>
      <c r="B103" s="21"/>
      <c r="C103" s="93">
        <v>555</v>
      </c>
      <c r="D103" s="15" t="s">
        <v>35</v>
      </c>
      <c r="E103" s="15" t="s">
        <v>8</v>
      </c>
      <c r="F103" s="16" t="s">
        <v>78</v>
      </c>
      <c r="G103" s="32">
        <v>200</v>
      </c>
      <c r="H103" s="30">
        <f>H104</f>
        <v>227.2</v>
      </c>
    </row>
    <row r="104" spans="1:8" ht="31.5">
      <c r="A104" s="14" t="s">
        <v>67</v>
      </c>
      <c r="B104" s="36"/>
      <c r="C104" s="94">
        <v>555</v>
      </c>
      <c r="D104" s="15" t="s">
        <v>35</v>
      </c>
      <c r="E104" s="15" t="s">
        <v>8</v>
      </c>
      <c r="F104" s="16" t="s">
        <v>78</v>
      </c>
      <c r="G104" s="32">
        <v>240</v>
      </c>
      <c r="H104" s="30">
        <v>227.2</v>
      </c>
    </row>
    <row r="105" spans="1:8" ht="15.75">
      <c r="A105" s="58" t="s">
        <v>17</v>
      </c>
      <c r="B105" s="36"/>
      <c r="C105" s="94">
        <v>555</v>
      </c>
      <c r="D105" s="15" t="s">
        <v>35</v>
      </c>
      <c r="E105" s="15" t="s">
        <v>8</v>
      </c>
      <c r="F105" s="16" t="s">
        <v>78</v>
      </c>
      <c r="G105" s="32">
        <v>800</v>
      </c>
      <c r="H105" s="30">
        <f>H106</f>
        <v>20</v>
      </c>
    </row>
    <row r="106" spans="1:8" ht="15.75">
      <c r="A106" s="58" t="s">
        <v>68</v>
      </c>
      <c r="B106" s="36"/>
      <c r="C106" s="94">
        <v>555</v>
      </c>
      <c r="D106" s="15" t="s">
        <v>35</v>
      </c>
      <c r="E106" s="15" t="s">
        <v>8</v>
      </c>
      <c r="F106" s="16" t="s">
        <v>78</v>
      </c>
      <c r="G106" s="32">
        <v>850</v>
      </c>
      <c r="H106" s="30">
        <v>20</v>
      </c>
    </row>
    <row r="107" spans="1:8" ht="63">
      <c r="A107" s="19" t="s">
        <v>102</v>
      </c>
      <c r="B107" s="21"/>
      <c r="C107" s="93">
        <v>555</v>
      </c>
      <c r="D107" s="15" t="s">
        <v>35</v>
      </c>
      <c r="E107" s="15" t="s">
        <v>8</v>
      </c>
      <c r="F107" s="16" t="s">
        <v>103</v>
      </c>
      <c r="G107" s="20"/>
      <c r="H107" s="18">
        <f>H108</f>
        <v>1218.7</v>
      </c>
    </row>
    <row r="108" spans="1:8" ht="63">
      <c r="A108" s="14" t="s">
        <v>66</v>
      </c>
      <c r="B108" s="21"/>
      <c r="C108" s="93">
        <v>555</v>
      </c>
      <c r="D108" s="15" t="s">
        <v>35</v>
      </c>
      <c r="E108" s="15" t="s">
        <v>8</v>
      </c>
      <c r="F108" s="16" t="s">
        <v>103</v>
      </c>
      <c r="G108" s="20" t="s">
        <v>11</v>
      </c>
      <c r="H108" s="18">
        <f>H109</f>
        <v>1218.7</v>
      </c>
    </row>
    <row r="109" spans="1:8" ht="15.75">
      <c r="A109" s="64" t="s">
        <v>33</v>
      </c>
      <c r="B109" s="21"/>
      <c r="C109" s="93">
        <v>555</v>
      </c>
      <c r="D109" s="15" t="s">
        <v>35</v>
      </c>
      <c r="E109" s="15" t="s">
        <v>8</v>
      </c>
      <c r="F109" s="16" t="s">
        <v>103</v>
      </c>
      <c r="G109" s="20" t="s">
        <v>34</v>
      </c>
      <c r="H109" s="18">
        <v>1218.7</v>
      </c>
    </row>
    <row r="110" spans="1:8" ht="20.25" customHeight="1">
      <c r="A110" s="23" t="s">
        <v>38</v>
      </c>
      <c r="B110" s="21"/>
      <c r="C110" s="88">
        <v>555</v>
      </c>
      <c r="D110" s="24" t="s">
        <v>39</v>
      </c>
      <c r="E110" s="24"/>
      <c r="F110" s="23"/>
      <c r="G110" s="31"/>
      <c r="H110" s="22">
        <f>H111</f>
        <v>160</v>
      </c>
    </row>
    <row r="111" spans="1:8" ht="18.75" customHeight="1">
      <c r="A111" s="23" t="s">
        <v>40</v>
      </c>
      <c r="B111" s="21"/>
      <c r="C111" s="88">
        <v>555</v>
      </c>
      <c r="D111" s="24" t="s">
        <v>39</v>
      </c>
      <c r="E111" s="24" t="s">
        <v>8</v>
      </c>
      <c r="F111" s="23"/>
      <c r="G111" s="31"/>
      <c r="H111" s="22">
        <f t="shared" ref="H111:H114" si="4">H112</f>
        <v>160</v>
      </c>
    </row>
    <row r="112" spans="1:8" s="4" customFormat="1" ht="15.75">
      <c r="A112" s="64" t="s">
        <v>75</v>
      </c>
      <c r="B112" s="21"/>
      <c r="C112" s="93">
        <v>555</v>
      </c>
      <c r="D112" s="15" t="s">
        <v>39</v>
      </c>
      <c r="E112" s="15" t="s">
        <v>8</v>
      </c>
      <c r="F112" s="71" t="s">
        <v>59</v>
      </c>
      <c r="G112" s="32"/>
      <c r="H112" s="30">
        <f>H113</f>
        <v>160</v>
      </c>
    </row>
    <row r="113" spans="1:8" s="4" customFormat="1" ht="18.75" customHeight="1">
      <c r="A113" s="64" t="s">
        <v>41</v>
      </c>
      <c r="B113" s="21"/>
      <c r="C113" s="93">
        <v>555</v>
      </c>
      <c r="D113" s="72">
        <v>10</v>
      </c>
      <c r="E113" s="72">
        <v>1</v>
      </c>
      <c r="F113" s="73" t="s">
        <v>91</v>
      </c>
      <c r="G113" s="74" t="s">
        <v>37</v>
      </c>
      <c r="H113" s="30">
        <f t="shared" si="4"/>
        <v>160</v>
      </c>
    </row>
    <row r="114" spans="1:8" ht="17.25" customHeight="1">
      <c r="A114" s="58" t="s">
        <v>42</v>
      </c>
      <c r="B114" s="21"/>
      <c r="C114" s="93">
        <v>555</v>
      </c>
      <c r="D114" s="72">
        <v>10</v>
      </c>
      <c r="E114" s="72">
        <v>1</v>
      </c>
      <c r="F114" s="73" t="s">
        <v>91</v>
      </c>
      <c r="G114" s="75">
        <v>300</v>
      </c>
      <c r="H114" s="30">
        <f t="shared" si="4"/>
        <v>160</v>
      </c>
    </row>
    <row r="115" spans="1:8" ht="19.5" customHeight="1">
      <c r="A115" s="58" t="s">
        <v>69</v>
      </c>
      <c r="B115" s="21"/>
      <c r="C115" s="93">
        <v>555</v>
      </c>
      <c r="D115" s="72">
        <v>10</v>
      </c>
      <c r="E115" s="72">
        <v>1</v>
      </c>
      <c r="F115" s="73" t="s">
        <v>91</v>
      </c>
      <c r="G115" s="75">
        <v>310</v>
      </c>
      <c r="H115" s="30">
        <v>160</v>
      </c>
    </row>
    <row r="116" spans="1:8" ht="18" customHeight="1">
      <c r="A116" s="65" t="s">
        <v>54</v>
      </c>
      <c r="B116" s="21"/>
      <c r="C116" s="88">
        <v>555</v>
      </c>
      <c r="D116" s="76">
        <v>11</v>
      </c>
      <c r="E116" s="76"/>
      <c r="F116" s="77"/>
      <c r="G116" s="31"/>
      <c r="H116" s="22">
        <f t="shared" ref="H116:H120" si="5">H117</f>
        <v>1</v>
      </c>
    </row>
    <row r="117" spans="1:8" s="4" customFormat="1" ht="15.75">
      <c r="A117" s="65" t="s">
        <v>55</v>
      </c>
      <c r="B117" s="23"/>
      <c r="C117" s="69">
        <v>555</v>
      </c>
      <c r="D117" s="76">
        <v>11</v>
      </c>
      <c r="E117" s="76">
        <v>1</v>
      </c>
      <c r="F117" s="77"/>
      <c r="G117" s="31"/>
      <c r="H117" s="22">
        <v>1</v>
      </c>
    </row>
    <row r="118" spans="1:8" s="4" customFormat="1" ht="15.75">
      <c r="A118" s="64" t="s">
        <v>75</v>
      </c>
      <c r="B118" s="23"/>
      <c r="C118" s="69">
        <v>555</v>
      </c>
      <c r="D118" s="76">
        <v>11</v>
      </c>
      <c r="E118" s="76">
        <v>1</v>
      </c>
      <c r="F118" s="85" t="s">
        <v>59</v>
      </c>
      <c r="G118" s="31"/>
      <c r="H118" s="22">
        <v>1</v>
      </c>
    </row>
    <row r="119" spans="1:8" s="4" customFormat="1" ht="31.5">
      <c r="A119" s="58" t="s">
        <v>109</v>
      </c>
      <c r="B119" s="23"/>
      <c r="C119" s="79">
        <v>555</v>
      </c>
      <c r="D119" s="72">
        <v>11</v>
      </c>
      <c r="E119" s="72">
        <v>1</v>
      </c>
      <c r="F119" s="85" t="s">
        <v>106</v>
      </c>
      <c r="G119" s="31"/>
      <c r="H119" s="30">
        <v>1</v>
      </c>
    </row>
    <row r="120" spans="1:8" s="4" customFormat="1" ht="31.5">
      <c r="A120" s="58" t="s">
        <v>104</v>
      </c>
      <c r="B120" s="83"/>
      <c r="C120" s="79">
        <v>555</v>
      </c>
      <c r="D120" s="72">
        <v>11</v>
      </c>
      <c r="E120" s="72">
        <v>1</v>
      </c>
      <c r="F120" s="73" t="s">
        <v>106</v>
      </c>
      <c r="G120" s="78">
        <v>200</v>
      </c>
      <c r="H120" s="30">
        <f t="shared" si="5"/>
        <v>1</v>
      </c>
    </row>
    <row r="121" spans="1:8" s="4" customFormat="1" ht="31.5">
      <c r="A121" s="58" t="s">
        <v>67</v>
      </c>
      <c r="B121" s="83"/>
      <c r="C121" s="79">
        <v>555</v>
      </c>
      <c r="D121" s="72">
        <v>11</v>
      </c>
      <c r="E121" s="72">
        <v>1</v>
      </c>
      <c r="F121" s="73" t="s">
        <v>106</v>
      </c>
      <c r="G121" s="32">
        <v>240</v>
      </c>
      <c r="H121" s="30">
        <v>1</v>
      </c>
    </row>
    <row r="122" spans="1:8" ht="15.75">
      <c r="A122" s="23" t="s">
        <v>48</v>
      </c>
      <c r="B122" s="83"/>
      <c r="C122" s="83"/>
      <c r="D122" s="79"/>
      <c r="E122" s="80"/>
      <c r="F122" s="81"/>
      <c r="G122" s="82"/>
      <c r="H122" s="22">
        <v>6978.4</v>
      </c>
    </row>
    <row r="123" spans="1:8">
      <c r="E123" s="6"/>
      <c r="F123" s="5"/>
    </row>
    <row r="124" spans="1:8">
      <c r="E124" s="6"/>
      <c r="F124" s="5"/>
    </row>
    <row r="125" spans="1:8">
      <c r="E125" s="6"/>
      <c r="F125" s="5"/>
    </row>
    <row r="126" spans="1:8">
      <c r="E126" s="6"/>
      <c r="F126" s="5"/>
    </row>
    <row r="127" spans="1:8">
      <c r="E127" s="6"/>
      <c r="F127" s="5"/>
    </row>
    <row r="128" spans="1:8">
      <c r="E128" s="6"/>
      <c r="F128" s="5"/>
    </row>
    <row r="129" spans="5:6">
      <c r="E129" s="6"/>
      <c r="F129" s="5"/>
    </row>
    <row r="130" spans="5:6">
      <c r="E130" s="6"/>
      <c r="F130" s="5"/>
    </row>
    <row r="131" spans="5:6">
      <c r="E131" s="6"/>
      <c r="F131" s="5"/>
    </row>
    <row r="132" spans="5:6">
      <c r="F132" s="5"/>
    </row>
    <row r="133" spans="5:6">
      <c r="F133" s="5"/>
    </row>
  </sheetData>
  <mergeCells count="6">
    <mergeCell ref="D1:H1"/>
    <mergeCell ref="A5:A6"/>
    <mergeCell ref="H5:H6"/>
    <mergeCell ref="A3:H3"/>
    <mergeCell ref="G2:H2"/>
    <mergeCell ref="B5:G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2019-12-17T02:51:45Z</dcterms:modified>
</cp:coreProperties>
</file>